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260" windowHeight="814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'Лист1'!$A$6:$F$362</definedName>
  </definedNames>
  <calcPr fullCalcOnLoad="1"/>
</workbook>
</file>

<file path=xl/sharedStrings.xml><?xml version="1.0" encoding="utf-8"?>
<sst xmlns="http://schemas.openxmlformats.org/spreadsheetml/2006/main" count="483" uniqueCount="211">
  <si>
    <t xml:space="preserve"> План мероприятий программы</t>
  </si>
  <si>
    <t>№ строки</t>
  </si>
  <si>
    <t>Наименование мероприятия / Источники расходов на финансирование</t>
  </si>
  <si>
    <t>Объем расходов на выполнение мероприятия за счет всех источников ресурсного обеспечения, тыс. рублей</t>
  </si>
  <si>
    <t>всего</t>
  </si>
  <si>
    <t>Всего по программе, в том числе</t>
  </si>
  <si>
    <t>в том числе</t>
  </si>
  <si>
    <t>Модернизация автоматизированных систем управления движением и светофорных объектов (оснащение светодиодными светофорами, современными управляющими контроллерами, экологическими датчиками, детекторами транспорта, табло обратного отсчета времени разрешающего сигнала, дополнительными звуковыми сопровождающими устройствами и др.)</t>
  </si>
  <si>
    <t>Устройство искусственных дорожных неровностей в городе Советская Гавань</t>
  </si>
  <si>
    <t>Оборудование искусственным освещением мест концентрации дорожно-транспортных происшествий на участках автомобильных дорог общего пользования местного значения</t>
  </si>
  <si>
    <t>Обустройство опасных участков улично-дорожной сети дорожными ограждениями</t>
  </si>
  <si>
    <t>Создание видео- и телевизионной-пропагандистской продукции, организация тематической наружной социальной рекламы – (баннеры, перетяжки), а также размещение материалов в средствах массовой информации, общественном транспорте</t>
  </si>
  <si>
    <t>Приобретение специализированной техники для содержания и благоустройства автомобильных дорог</t>
  </si>
  <si>
    <t>Создание системы маршрутного ориентирования участников дорожного движения (установка дорожных знаков)</t>
  </si>
  <si>
    <t>Обустройство остановочных комплексов пассажирского автотранспорта:</t>
  </si>
  <si>
    <t>ул. Пионерская (в районе магазина «Байкал»)</t>
  </si>
  <si>
    <t>ул. Чкалова (в районе дома № 32)</t>
  </si>
  <si>
    <t>ул. Мичурина (в районе дома П. Осипенко 1)</t>
  </si>
  <si>
    <t>ул. Рабочая (в районе магазина «Хозяюшка»)</t>
  </si>
  <si>
    <t>Ремонт и реконструкция дорог</t>
  </si>
  <si>
    <t>участок ул. Спортивная, (от ул. Лермонтова до ул. Рабочая)</t>
  </si>
  <si>
    <t>ул. Вилкова</t>
  </si>
  <si>
    <t>участок ул. Гончарова, (от ул. Первомайская до ул. Ленина)</t>
  </si>
  <si>
    <t>участок ул. Гончарова, (от ул. Пионерская до ул. Корабельная)</t>
  </si>
  <si>
    <t>участок ул. Киевская (от ул. Гончарова до ул. Инженерная)</t>
  </si>
  <si>
    <t>участок ул. Чкалова (от ул. Мичурина до ул. Расковая)</t>
  </si>
  <si>
    <t>участок ул. 15 П. Партизан (от ул. 2-я Дачная до ул. Авиационная (р. Чаабакай))</t>
  </si>
  <si>
    <t>ул. Пушкинская</t>
  </si>
  <si>
    <t>ул. Нагорная</t>
  </si>
  <si>
    <t>участок ул. Пугачева (от въезда к домам 11,13 по ул. Пугачева до ул. Рабочая)</t>
  </si>
  <si>
    <t>участок ул. Первомайская (от въезда в дом № 15 по ул. Первомайская до ул. Рабочая)</t>
  </si>
  <si>
    <t>ул. Ленина (продолжение ул. Ленина от АЗС до переул. Гаражный)</t>
  </si>
  <si>
    <t>ул. Авиационная</t>
  </si>
  <si>
    <t>ул. Корабельная (от дома № 2 по ул. Бошняка до ДШИ)</t>
  </si>
  <si>
    <t>ул. Пограничная</t>
  </si>
  <si>
    <t>ул. Лесозаводская</t>
  </si>
  <si>
    <t>участок ул. Колесниченко (от ул. Киевская до ул. Бошняка)</t>
  </si>
  <si>
    <t>участок ул. Рабочая (от ул. Спортивная до ул. Чкалова)</t>
  </si>
  <si>
    <t>участок ул. Рабочая (соединение ул. Рабочая от дома 5 до дома 7 по ул. Спортивная)</t>
  </si>
  <si>
    <t>участок ул. Киевская (от ул. Школьная до ул. Колесниченко)</t>
  </si>
  <si>
    <t>участок ул. Советская (от ул. Партизанская до въезда в парк Зеленый мыс)</t>
  </si>
  <si>
    <t>участок ул. Изотова (изгиб в районе ул. Павлика Морозова до ж/д переезда)</t>
  </si>
  <si>
    <t>участок ул. Первомайская (от ул. Колесниченко до ул. Гончарова)</t>
  </si>
  <si>
    <t>Приобретение бордюрного камня для дорожной сети города Советская Гавань</t>
  </si>
  <si>
    <t>участок ул. Первомайская (от ул. Ленина до въезда в дом № 15 по ул. Первомайская (центральная часть проезда Гаражный))</t>
  </si>
  <si>
    <t>10.</t>
  </si>
  <si>
    <t>Строительство объектов дорожного хозяйства</t>
  </si>
  <si>
    <t>участок улицы Пионерская от улицы Гончарова до улицы Ленина в городе Советская Гавань</t>
  </si>
  <si>
    <t>участок улицы Пионерская от улицы Чкалова до улицы Ленина в городе Советская Гавань</t>
  </si>
  <si>
    <t>участок улицы Гончарова от улицы Пионерская до улицы Ленина</t>
  </si>
  <si>
    <t>Устройство и ремонт пешеходных тротуаров</t>
  </si>
  <si>
    <t>ул. Киевская (от Шиномонтажа до ул. Гончарова)</t>
  </si>
  <si>
    <t>ул. Рабочая (от ул. 15 Погибших партизан до ул. Первомайская)</t>
  </si>
  <si>
    <t>ул. Комсомольская</t>
  </si>
  <si>
    <t>ул. Пионерская (от магазина Байкал до 0-го перекрестка)</t>
  </si>
  <si>
    <t>ул. Чкалова (от ул. Вокзальная до ул. Пугачева)</t>
  </si>
  <si>
    <t>от ул. Изотова к Школе № 8</t>
  </si>
  <si>
    <t>ул. Киевская (со стороны  домов 3,5 по ул. Киевская)</t>
  </si>
  <si>
    <t>ул. Рабочая (в районе магазина Хозяюшка)</t>
  </si>
  <si>
    <t>ул. Вокзальная (от поста ДПС в сторону 1-го микрорайона)</t>
  </si>
  <si>
    <t>ул. Советская (в районе дома № 33)</t>
  </si>
  <si>
    <t>12.</t>
  </si>
  <si>
    <t>Модернизация пешеходных переходов, в том числе прилегающих непосредственно к образовательным учреждениям, средствами освещения, искусственными дорожными неровностями, светофорами, системами светового оповещения, дорожными знаками со светодиодной индикацией, дорожной разметкой с применением цветных дорожных покрытий</t>
  </si>
  <si>
    <t>Пересечение ул. 15 Погибших партизан и ул. Гончарова</t>
  </si>
  <si>
    <t>Пересечение ул. Пугачева и ул. Чкалова</t>
  </si>
  <si>
    <t>13.</t>
  </si>
  <si>
    <t>Совершенствование системы управления вопросами безопасности дорожного движения</t>
  </si>
  <si>
    <t>Рассмотрение актуальных вопросов по снижению аварийности в городе Советская Гавань на заседаниях городской комиссии по безопасности дорожного движения</t>
  </si>
  <si>
    <t>Разработка и контроль за реализацией адекватных мер, направленных на снижение числа дорожно-транспортных происшествий и степени их тяжести</t>
  </si>
  <si>
    <t>Обследование и выявление наиболее опасных участков дорог и направление Главе Администрации города Советская Гавань предложений о мероприятиях, направленных на повышение безопасности</t>
  </si>
  <si>
    <t>Выявление нецелесообразных мер по организации дорожного движения, провоцирующих нарушение ПДД РФ. Направление предложений по их устранению Главе Администрации города</t>
  </si>
  <si>
    <t>Анализ выполнения мероприятий программы «Комплексного развития транспортной инфраструктуры городского поселения «город Советская Гавань» Советско-Гаванского муниципального района Хабаровского края на 2018 – 2020 годы», разработка предложений по их корректировке, изменению объемов финансирования</t>
  </si>
  <si>
    <t>Информирование через СМИ населения о дорожно-транспортных происшествий с тяжкими последствиями</t>
  </si>
  <si>
    <t>Единый день безопасности.</t>
  </si>
  <si>
    <t>Оборудование в установленных местах баннеров по соблюдению участниками дорожного движение Правил дорожного движения</t>
  </si>
  <si>
    <t>Обследование освещённости тротуаров, дорог, мостов</t>
  </si>
  <si>
    <t>Активизация работы личного состава ОГИБДД и дорожно-патрульной службы по выявлению и пресечению нарушению Правил дорожного движения пешеходами</t>
  </si>
  <si>
    <t>Осуществление контроля над соблюдением перевозчиками лицензионных требований при осуществлении пассажирских перевозок автомобильным транспортом. Выявление и пресечение деятельности юридических и физических лиц занимающихся незаконной перевозкой пассажиров</t>
  </si>
  <si>
    <t>Осуществление контроля по содержанию автомобильных дорог и дорожных сооружений, а так же железнодорожных переездов и подходов к ним</t>
  </si>
  <si>
    <t>13.13</t>
  </si>
  <si>
    <t>Оказание методической помощи образовательным учреждениям на территории города Советская Гавань по пропаганде Правил дорожного движения</t>
  </si>
  <si>
    <t>13.14</t>
  </si>
  <si>
    <t>Оформление в каждом образовательном учреждении на территории города Советская Гавань уголков по безопасности дорожного движения, разметки пешеходного перехода на территории школ для использования при обучении учащихся Правилам дорожного движения</t>
  </si>
  <si>
    <t>13.15</t>
  </si>
  <si>
    <t>Проведение с организаторами летнего отдыха детей и подростков «круглых столов» по профилактике детского дорожно-транспортного травматизма в каникулярное время</t>
  </si>
  <si>
    <t>13.16</t>
  </si>
  <si>
    <t>Проведение конкурса юных инспекторов движения «Безопасное колесо»</t>
  </si>
  <si>
    <t>0</t>
  </si>
  <si>
    <t>Заместитель главы по городскому хозяйству                _____________________________           Д.Э. Чайка</t>
  </si>
  <si>
    <t>Перечень</t>
  </si>
  <si>
    <t>объектов капитального строительства для бюджетных инвестиций</t>
  </si>
  <si>
    <t>Наименование объекта капитального строительства / Источники расходов на финансирование объекта капитального строительства</t>
  </si>
  <si>
    <t>Адрес объекта капитального строительства</t>
  </si>
  <si>
    <t>Сметная стоимость объекта, тыс. рублей:</t>
  </si>
  <si>
    <t>Сроки строительства (проектно-сметных работ, экспертизы проектно-сметной документации)</t>
  </si>
  <si>
    <t>Объемы финансирования, тыс. рублей</t>
  </si>
  <si>
    <t xml:space="preserve">в текущих ценах </t>
  </si>
  <si>
    <t>(на момент составления проектно-сметной документации)</t>
  </si>
  <si>
    <t>в ценах</t>
  </si>
  <si>
    <t>соответствующих лет</t>
  </si>
  <si>
    <t>реализации проекта</t>
  </si>
  <si>
    <t>начало</t>
  </si>
  <si>
    <t>ввод (завершение)</t>
  </si>
  <si>
    <t>2018</t>
  </si>
  <si>
    <t>2019</t>
  </si>
  <si>
    <t>2020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</si>
  <si>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</si>
  <si>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</si>
  <si>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</si>
  <si>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</si>
  <si>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</si>
  <si>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</si>
  <si>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</si>
  <si>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</si>
  <si>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</si>
  <si>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</si>
  <si>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</si>
  <si>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1.</t>
  </si>
  <si>
    <t>1.1.</t>
  </si>
  <si>
    <t>участок улицы Пионерская от ул. Гончарова до ул. Ленина в г. Советская Гавань</t>
  </si>
  <si>
    <t>Всего,</t>
  </si>
  <si>
    <t>2011</t>
  </si>
  <si>
    <t>2017</t>
  </si>
  <si>
    <t>Ответственный исполнитель                ___________________________________________             Е.К. Брежнева</t>
  </si>
  <si>
    <r>
      <t>район магазина Байкал в сторону микрорайона Окоча (</t>
    </r>
    <r>
      <rPr>
        <b/>
        <sz val="10"/>
        <rFont val="Times New Roman"/>
        <family val="1"/>
      </rPr>
      <t>тротуар к мостику)</t>
    </r>
  </si>
  <si>
    <r>
      <t xml:space="preserve">ул. Киевская (от ул. Ленина до ул. Пушкина – </t>
    </r>
    <r>
      <rPr>
        <b/>
        <sz val="10"/>
        <rFont val="Times New Roman"/>
        <family val="1"/>
      </rPr>
      <t>с 2-х сторон</t>
    </r>
    <r>
      <rPr>
        <sz val="10"/>
        <rFont val="Times New Roman"/>
        <family val="1"/>
      </rPr>
      <t>)</t>
    </r>
  </si>
  <si>
    <r>
      <t xml:space="preserve">ул. 15 Погибших партизан (от ул. Ленина до ул. Гончарова) – </t>
    </r>
    <r>
      <rPr>
        <b/>
        <sz val="10"/>
        <rFont val="Times New Roman"/>
        <family val="1"/>
      </rPr>
      <t>напротив ФОК</t>
    </r>
  </si>
  <si>
    <t>ФБ</t>
  </si>
  <si>
    <t>КБ</t>
  </si>
  <si>
    <t>МБ</t>
  </si>
  <si>
    <t>ВИ</t>
  </si>
  <si>
    <t>9.1</t>
  </si>
  <si>
    <t>9.10</t>
  </si>
  <si>
    <t>8.1</t>
  </si>
  <si>
    <t>8.2</t>
  </si>
  <si>
    <t>8.3</t>
  </si>
  <si>
    <t>8.4</t>
  </si>
  <si>
    <t>8.5</t>
  </si>
  <si>
    <t>9.2</t>
  </si>
  <si>
    <t>9.3</t>
  </si>
  <si>
    <t>9.4</t>
  </si>
  <si>
    <t>9.5</t>
  </si>
  <si>
    <t>9.6</t>
  </si>
  <si>
    <t>9.7</t>
  </si>
  <si>
    <t>9.8</t>
  </si>
  <si>
    <t>9.9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</si>
  <si>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</si>
  <si>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</si>
  <si>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</si>
  <si>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</si>
  <si>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</si>
  <si>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</si>
  <si>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</si>
  <si>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</si>
  <si>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</si>
  <si>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</si>
  <si>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</si>
  <si>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</si>
  <si>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</si>
  <si>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9.24</t>
  </si>
  <si>
    <t>9.25</t>
  </si>
  <si>
    <t>9.26</t>
  </si>
  <si>
    <t>9.27</t>
  </si>
  <si>
    <t>9.28</t>
  </si>
  <si>
    <t>9.29</t>
  </si>
  <si>
    <t>9.30</t>
  </si>
  <si>
    <t>10.1</t>
  </si>
  <si>
    <t>10.2</t>
  </si>
  <si>
    <t>10.3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</si>
  <si>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</si>
  <si>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</si>
  <si>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</si>
  <si>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</si>
  <si>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</si>
  <si>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</si>
  <si>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</si>
  <si>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</si>
  <si>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</si>
  <si>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</si>
  <si>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</si>
  <si>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</si>
  <si>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</si>
  <si>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</si>
  <si>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</si>
  <si>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</si>
  <si>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12.1</t>
  </si>
  <si>
    <t>12.2</t>
  </si>
  <si>
    <t>13.2</t>
  </si>
  <si>
    <t>13.3</t>
  </si>
  <si>
    <t>13.1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</si>
  <si>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</si>
  <si>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</si>
  <si>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</si>
  <si>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</si>
  <si>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</si>
  <si>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</si>
  <si>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</si>
  <si>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</si>
  <si>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</si>
  <si>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Санитарное содержание городской улично-дорожной сети:                                                                                                                                                - зимнее содержание                                                                                                                                                                                                           - летнее содержание, в т.ч.</t>
  </si>
  <si>
    <t>ул. 15 Погибших партизан (от ул. Рабочая до ул. Лермонтова)</t>
  </si>
  <si>
    <t>ул. 15 Погибших партизан (от ул. Сахалинская до ул. Колесниченко)</t>
  </si>
  <si>
    <t>участок ул. 15 Погибших партизан (от ул. Гончарова до моста р. Чаабакай)</t>
  </si>
  <si>
    <t>участок ул. 15 Погибших партизан (от ул. Ленина до ул. Рабочая (к ГБПК))</t>
  </si>
  <si>
    <t>ул. 15 П/партизан (Ост. «Школьная»)</t>
  </si>
  <si>
    <t>участок ул. Гончарова, (от ул. Киевская до ул. 15 П/партизан)</t>
  </si>
  <si>
    <t>участок ул. Гончарова (от ул. 15 П/партизан до ул. Первомайская)</t>
  </si>
  <si>
    <t>14</t>
  </si>
  <si>
    <t>участок ул. Советская (от магазина Любовь до ул. Комсомольской)</t>
  </si>
  <si>
    <t>программы «Комплексного развития транспортной инфраструктуры городского поселения «Город Советская Гавань» Советско-Гаванского муниципального района Хабаровского края на 2018 – 2020 годы»</t>
  </si>
  <si>
    <t>"Комплексного развития транспортной инфраструктуры городского поселения «Город Советская Гавань» Советско-Гаванского муниципального района Хабаровского края на 2018-2020 годы»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</si>
</sst>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0.000"/>
    <numFmt numFmtId="171" formatCode="0.0000"/>
  </numFmts>
  <fonts count="2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justify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justify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25" xfId="0" applyFont="1" applyBorder="1" applyAlignment="1">
      <alignment horizontal="justify" vertical="top" wrapText="1"/>
    </xf>
    <xf numFmtId="0" fontId="1" fillId="0" borderId="24" xfId="0" applyFont="1" applyBorder="1" applyAlignment="1">
      <alignment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justify" vertical="top" wrapText="1"/>
    </xf>
    <xf numFmtId="0" fontId="1" fillId="0" borderId="29" xfId="0" applyFont="1" applyBorder="1" applyAlignment="1">
      <alignment horizontal="justify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33" xfId="0" applyFont="1" applyBorder="1" applyAlignment="1">
      <alignment horizontal="justify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justify" vertical="top" wrapText="1"/>
    </xf>
    <xf numFmtId="0" fontId="1" fillId="0" borderId="35" xfId="0" applyFont="1" applyBorder="1" applyAlignment="1">
      <alignment horizontal="center" vertical="top" wrapText="1"/>
    </xf>
    <xf numFmtId="49" fontId="1" fillId="0" borderId="36" xfId="0" applyNumberFormat="1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justify" vertical="top" wrapText="1"/>
    </xf>
    <xf numFmtId="0" fontId="1" fillId="0" borderId="40" xfId="0" applyFont="1" applyBorder="1" applyAlignment="1">
      <alignment horizontal="justify" vertical="top" wrapText="1"/>
    </xf>
    <xf numFmtId="0" fontId="1" fillId="0" borderId="41" xfId="0" applyFont="1" applyBorder="1" applyAlignment="1">
      <alignment horizontal="justify" vertical="top" wrapText="1"/>
    </xf>
    <xf numFmtId="0" fontId="1" fillId="0" borderId="42" xfId="0" applyFont="1" applyBorder="1" applyAlignment="1">
      <alignment horizontal="center" vertical="top" wrapText="1"/>
    </xf>
    <xf numFmtId="49" fontId="1" fillId="24" borderId="36" xfId="0" applyNumberFormat="1" applyFont="1" applyFill="1" applyBorder="1" applyAlignment="1">
      <alignment horizontal="center" vertical="top" wrapText="1"/>
    </xf>
    <xf numFmtId="49" fontId="1" fillId="24" borderId="36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vertical="top" wrapText="1"/>
    </xf>
    <xf numFmtId="0" fontId="1" fillId="0" borderId="40" xfId="0" applyFont="1" applyBorder="1" applyAlignment="1">
      <alignment vertical="top" wrapText="1"/>
    </xf>
    <xf numFmtId="0" fontId="1" fillId="24" borderId="30" xfId="0" applyFont="1" applyFill="1" applyBorder="1" applyAlignment="1">
      <alignment vertical="top" wrapText="1"/>
    </xf>
    <xf numFmtId="0" fontId="1" fillId="24" borderId="31" xfId="0" applyFont="1" applyFill="1" applyBorder="1" applyAlignment="1">
      <alignment vertical="top" wrapText="1"/>
    </xf>
    <xf numFmtId="49" fontId="1" fillId="24" borderId="41" xfId="0" applyNumberFormat="1" applyFont="1" applyFill="1" applyBorder="1" applyAlignment="1">
      <alignment horizontal="center" vertical="top" wrapText="1"/>
    </xf>
    <xf numFmtId="0" fontId="1" fillId="24" borderId="40" xfId="0" applyFont="1" applyFill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2" fontId="1" fillId="0" borderId="35" xfId="0" applyNumberFormat="1" applyFont="1" applyBorder="1" applyAlignment="1">
      <alignment horizontal="center" vertical="top" wrapText="1"/>
    </xf>
    <xf numFmtId="2" fontId="1" fillId="5" borderId="30" xfId="0" applyNumberFormat="1" applyFont="1" applyFill="1" applyBorder="1" applyAlignment="1">
      <alignment horizontal="center" vertical="center" wrapText="1"/>
    </xf>
    <xf numFmtId="2" fontId="1" fillId="5" borderId="31" xfId="0" applyNumberFormat="1" applyFont="1" applyFill="1" applyBorder="1" applyAlignment="1">
      <alignment horizontal="center" vertical="top" wrapText="1"/>
    </xf>
    <xf numFmtId="2" fontId="1" fillId="5" borderId="13" xfId="0" applyNumberFormat="1" applyFont="1" applyFill="1" applyBorder="1" applyAlignment="1">
      <alignment horizontal="center" vertical="top" wrapText="1"/>
    </xf>
    <xf numFmtId="2" fontId="1" fillId="5" borderId="14" xfId="0" applyNumberFormat="1" applyFont="1" applyFill="1" applyBorder="1" applyAlignment="1">
      <alignment horizontal="center" vertical="top" wrapText="1"/>
    </xf>
    <xf numFmtId="2" fontId="1" fillId="5" borderId="15" xfId="0" applyNumberFormat="1" applyFont="1" applyFill="1" applyBorder="1" applyAlignment="1">
      <alignment horizontal="center" vertical="top" wrapText="1"/>
    </xf>
    <xf numFmtId="2" fontId="1" fillId="5" borderId="21" xfId="0" applyNumberFormat="1" applyFont="1" applyFill="1" applyBorder="1" applyAlignment="1">
      <alignment horizontal="center" vertical="top" wrapText="1"/>
    </xf>
    <xf numFmtId="2" fontId="1" fillId="5" borderId="11" xfId="0" applyNumberFormat="1" applyFont="1" applyFill="1" applyBorder="1" applyAlignment="1">
      <alignment horizontal="center" vertical="top" wrapText="1"/>
    </xf>
    <xf numFmtId="2" fontId="1" fillId="5" borderId="22" xfId="0" applyNumberFormat="1" applyFont="1" applyFill="1" applyBorder="1" applyAlignment="1">
      <alignment horizontal="center" vertical="top" wrapText="1"/>
    </xf>
    <xf numFmtId="2" fontId="1" fillId="5" borderId="16" xfId="0" applyNumberFormat="1" applyFont="1" applyFill="1" applyBorder="1" applyAlignment="1">
      <alignment horizontal="center" vertical="top" wrapText="1"/>
    </xf>
    <xf numFmtId="2" fontId="1" fillId="5" borderId="17" xfId="0" applyNumberFormat="1" applyFont="1" applyFill="1" applyBorder="1" applyAlignment="1">
      <alignment horizontal="center" vertical="top" wrapText="1"/>
    </xf>
    <xf numFmtId="2" fontId="1" fillId="5" borderId="18" xfId="0" applyNumberFormat="1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49" fontId="1" fillId="0" borderId="41" xfId="0" applyNumberFormat="1" applyFont="1" applyBorder="1" applyAlignment="1">
      <alignment horizontal="center" vertical="top" wrapText="1"/>
    </xf>
    <xf numFmtId="49" fontId="1" fillId="0" borderId="45" xfId="0" applyNumberFormat="1" applyFont="1" applyBorder="1" applyAlignment="1">
      <alignment horizontal="center" vertical="top" wrapText="1"/>
    </xf>
    <xf numFmtId="49" fontId="1" fillId="0" borderId="46" xfId="0" applyNumberFormat="1" applyFont="1" applyBorder="1" applyAlignment="1">
      <alignment horizontal="center" vertical="top" wrapText="1"/>
    </xf>
    <xf numFmtId="49" fontId="1" fillId="0" borderId="47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9" fontId="1" fillId="0" borderId="48" xfId="0" applyNumberFormat="1" applyFont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vertical="top" wrapText="1"/>
    </xf>
    <xf numFmtId="0" fontId="1" fillId="24" borderId="49" xfId="0" applyFont="1" applyFill="1" applyBorder="1" applyAlignment="1">
      <alignment horizontal="center" vertical="top" wrapText="1"/>
    </xf>
    <xf numFmtId="0" fontId="1" fillId="24" borderId="50" xfId="0" applyFont="1" applyFill="1" applyBorder="1" applyAlignment="1">
      <alignment horizontal="center" vertical="top" wrapText="1"/>
    </xf>
    <xf numFmtId="0" fontId="1" fillId="24" borderId="51" xfId="0" applyFont="1" applyFill="1" applyBorder="1" applyAlignment="1">
      <alignment horizontal="center" vertical="top" wrapText="1"/>
    </xf>
    <xf numFmtId="0" fontId="1" fillId="24" borderId="5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24" borderId="40" xfId="0" applyFont="1" applyFill="1" applyBorder="1" applyAlignment="1">
      <alignment horizontal="center" vertical="top" wrapText="1"/>
    </xf>
    <xf numFmtId="0" fontId="1" fillId="24" borderId="53" xfId="0" applyFont="1" applyFill="1" applyBorder="1" applyAlignment="1">
      <alignment horizontal="center" vertical="top" wrapText="1"/>
    </xf>
    <xf numFmtId="0" fontId="1" fillId="24" borderId="54" xfId="0" applyFont="1" applyFill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55" xfId="0" applyFont="1" applyBorder="1" applyAlignment="1">
      <alignment horizontal="center" vertical="top" wrapText="1"/>
    </xf>
    <xf numFmtId="0" fontId="1" fillId="0" borderId="45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 vertical="top" wrapText="1"/>
    </xf>
    <xf numFmtId="49" fontId="1" fillId="0" borderId="53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51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15" borderId="38" xfId="0" applyFont="1" applyFill="1" applyBorder="1" applyAlignment="1">
      <alignment horizontal="center" vertical="top" wrapText="1"/>
    </xf>
    <xf numFmtId="0" fontId="1" fillId="15" borderId="42" xfId="0" applyFont="1" applyFill="1" applyBorder="1" applyAlignment="1">
      <alignment horizontal="center" vertical="top" wrapText="1"/>
    </xf>
    <xf numFmtId="0" fontId="1" fillId="15" borderId="40" xfId="0" applyFont="1" applyFill="1" applyBorder="1" applyAlignment="1">
      <alignment horizontal="center" vertical="top" wrapText="1"/>
    </xf>
    <xf numFmtId="0" fontId="1" fillId="15" borderId="46" xfId="0" applyFont="1" applyFill="1" applyBorder="1" applyAlignment="1">
      <alignment horizontal="center" vertical="top" wrapText="1"/>
    </xf>
    <xf numFmtId="0" fontId="1" fillId="15" borderId="47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5"/>
  <sheetViews>
    <sheetView tabSelected="1" view="pageBreakPreview" zoomScaleNormal="70" zoomScaleSheetLayoutView="100" zoomScalePageLayoutView="0" workbookViewId="0" topLeftCell="A1">
      <pane xSplit="2" ySplit="6" topLeftCell="C35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356" sqref="B356:B358"/>
    </sheetView>
  </sheetViews>
  <sheetFormatPr defaultColWidth="9.00390625" defaultRowHeight="12.75"/>
  <cols>
    <col min="1" max="1" width="8.875" style="1" customWidth="1"/>
    <col min="2" max="2" width="40.875" style="0" customWidth="1"/>
    <col min="3" max="3" width="10.375" style="1" bestFit="1" customWidth="1"/>
    <col min="4" max="4" width="9.375" style="1" bestFit="1" customWidth="1"/>
    <col min="5" max="6" width="8.875" style="1" customWidth="1"/>
  </cols>
  <sheetData>
    <row r="1" spans="1:6" ht="12.75">
      <c r="A1" s="106" t="s">
        <v>0</v>
      </c>
      <c r="B1" s="106"/>
      <c r="C1" s="106"/>
      <c r="D1" s="106"/>
      <c r="E1" s="106"/>
      <c r="F1" s="106"/>
    </row>
    <row r="2" spans="1:6" ht="33" customHeight="1">
      <c r="A2" s="107" t="s">
        <v>210</v>
      </c>
      <c r="B2" s="107"/>
      <c r="C2" s="107"/>
      <c r="D2" s="107"/>
      <c r="E2" s="107"/>
      <c r="F2" s="107"/>
    </row>
    <row r="3" spans="1:6" ht="13.5" thickBot="1">
      <c r="A3" s="4"/>
      <c r="B3" s="2"/>
      <c r="C3" s="7"/>
      <c r="D3" s="7"/>
      <c r="E3" s="7"/>
      <c r="F3" s="7"/>
    </row>
    <row r="4" spans="1:6" ht="40.5" customHeight="1" thickBot="1">
      <c r="A4" s="96" t="s">
        <v>1</v>
      </c>
      <c r="B4" s="98" t="s">
        <v>2</v>
      </c>
      <c r="C4" s="99" t="s">
        <v>3</v>
      </c>
      <c r="D4" s="100"/>
      <c r="E4" s="100"/>
      <c r="F4" s="101"/>
    </row>
    <row r="5" spans="1:6" ht="13.5" thickBot="1">
      <c r="A5" s="97"/>
      <c r="B5" s="97"/>
      <c r="C5" s="27" t="s">
        <v>4</v>
      </c>
      <c r="D5" s="19">
        <v>2018</v>
      </c>
      <c r="E5" s="19">
        <v>2019</v>
      </c>
      <c r="F5" s="20">
        <v>2020</v>
      </c>
    </row>
    <row r="6" spans="1:6" ht="13.5" thickBot="1">
      <c r="A6" s="43">
        <v>1</v>
      </c>
      <c r="B6" s="6">
        <v>2</v>
      </c>
      <c r="C6" s="27">
        <v>3</v>
      </c>
      <c r="D6" s="19">
        <v>4</v>
      </c>
      <c r="E6" s="19">
        <v>5</v>
      </c>
      <c r="F6" s="20">
        <v>6</v>
      </c>
    </row>
    <row r="7" spans="1:6" ht="13.5" thickBot="1">
      <c r="A7" s="102"/>
      <c r="B7" s="55" t="s">
        <v>5</v>
      </c>
      <c r="C7" s="70">
        <f>SUM(D7:F7)</f>
        <v>374368.0747</v>
      </c>
      <c r="D7" s="71">
        <f>SUM(D8:D11)+D339</f>
        <v>128273.23469999997</v>
      </c>
      <c r="E7" s="71">
        <f>SUM(E8:E11)+E339</f>
        <v>121622.57</v>
      </c>
      <c r="F7" s="71">
        <f>SUM(F8:F11)+F339</f>
        <v>124472.26999999999</v>
      </c>
    </row>
    <row r="8" spans="1:6" ht="12.75">
      <c r="A8" s="104"/>
      <c r="B8" s="48" t="s">
        <v>127</v>
      </c>
      <c r="C8" s="72">
        <f>SUM(D8:F8)</f>
        <v>0</v>
      </c>
      <c r="D8" s="73">
        <f aca="true" t="shared" si="0" ref="D8:F9">D14+D20+D26+D32+D38+D44+D50+D56+D61+D66+D71+D76+D82+D87+D92+D97+D102+D107+D112+D117+D122+D127+D132+D137+D142+D147+D152+D157+D162+D167+D172+D177+D182+D187+D192+D197+D202+D207+D212+D217+D222+D227+D233+D238+D243+D249+D254+D259+D264+D269+D274+D279+D284+D289+D294+D299+D304+D309+D314+D319+D324+D330+D335++D359</f>
        <v>0</v>
      </c>
      <c r="E8" s="73">
        <f t="shared" si="0"/>
        <v>0</v>
      </c>
      <c r="F8" s="74">
        <f t="shared" si="0"/>
        <v>0</v>
      </c>
    </row>
    <row r="9" spans="1:6" ht="12.75">
      <c r="A9" s="104"/>
      <c r="B9" s="34" t="s">
        <v>128</v>
      </c>
      <c r="C9" s="75">
        <f>SUM(D9:F9)</f>
        <v>201933.82428999996</v>
      </c>
      <c r="D9" s="76">
        <f t="shared" si="0"/>
        <v>71521.92428999998</v>
      </c>
      <c r="E9" s="76">
        <f t="shared" si="0"/>
        <v>62914.09</v>
      </c>
      <c r="F9" s="77">
        <f t="shared" si="0"/>
        <v>67497.81</v>
      </c>
    </row>
    <row r="10" spans="1:6" ht="12.75">
      <c r="A10" s="104"/>
      <c r="B10" s="34" t="s">
        <v>129</v>
      </c>
      <c r="C10" s="75">
        <f>SUM(D10:F10)</f>
        <v>172124.25041</v>
      </c>
      <c r="D10" s="76">
        <f aca="true" t="shared" si="1" ref="D10:F11">D16+D22+D28+D34+D40+D46+D52+D58+D63+D68+D73+D78+D84+D89+D94+D99+D104+D109+D114+D119+D124+D129+D134+D139+D144+D149+D154+D159+D164+D169+D174+D179+D184+D189+D194+D199+D204+D209+D214+D219+D224+D229+D235+D240+D245+D251+D256+D261+D266+D271+D276+D281+D286+D291+D296+D301+D306+D311+D316+D321+D326+D332+D337++D361</f>
        <v>56641.31041</v>
      </c>
      <c r="E10" s="76">
        <f t="shared" si="1"/>
        <v>58608.48</v>
      </c>
      <c r="F10" s="77">
        <f t="shared" si="1"/>
        <v>56874.46</v>
      </c>
    </row>
    <row r="11" spans="1:6" ht="13.5" thickBot="1">
      <c r="A11" s="104"/>
      <c r="B11" s="41" t="s">
        <v>130</v>
      </c>
      <c r="C11" s="78">
        <f>SUM(D11:F11)</f>
        <v>10</v>
      </c>
      <c r="D11" s="79">
        <f t="shared" si="1"/>
        <v>10</v>
      </c>
      <c r="E11" s="79">
        <f t="shared" si="1"/>
        <v>0</v>
      </c>
      <c r="F11" s="80">
        <f t="shared" si="1"/>
        <v>0</v>
      </c>
    </row>
    <row r="12" spans="1:6" ht="52.5" customHeight="1" thickBot="1">
      <c r="A12" s="102">
        <v>1</v>
      </c>
      <c r="B12" s="109" t="s">
        <v>7</v>
      </c>
      <c r="C12" s="112"/>
      <c r="D12" s="112"/>
      <c r="E12" s="112"/>
      <c r="F12" s="113"/>
    </row>
    <row r="13" spans="1:6" ht="12.75" customHeight="1" thickBot="1">
      <c r="A13" s="103"/>
      <c r="B13" s="8" t="s">
        <v>5</v>
      </c>
      <c r="C13" s="27">
        <f>SUM(C14:C17)</f>
        <v>1296.0700000000002</v>
      </c>
      <c r="D13" s="19">
        <f>SUM(D14:D17)</f>
        <v>1296.0700000000002</v>
      </c>
      <c r="E13" s="19">
        <f>SUM(E14:E17)</f>
        <v>0</v>
      </c>
      <c r="F13" s="20">
        <f>SUM(F14:F17)</f>
        <v>0</v>
      </c>
    </row>
    <row r="14" spans="1:6" ht="12.75">
      <c r="A14" s="103"/>
      <c r="B14" s="33" t="s">
        <v>127</v>
      </c>
      <c r="C14" s="40">
        <f>SUM(D14:F14)</f>
        <v>0</v>
      </c>
      <c r="D14" s="12">
        <v>0</v>
      </c>
      <c r="E14" s="12">
        <v>0</v>
      </c>
      <c r="F14" s="26">
        <v>0</v>
      </c>
    </row>
    <row r="15" spans="1:6" ht="12.75">
      <c r="A15" s="103"/>
      <c r="B15" s="34" t="s">
        <v>128</v>
      </c>
      <c r="C15" s="24">
        <f>SUM(D15:F15)</f>
        <v>1166.46</v>
      </c>
      <c r="D15" s="9">
        <v>1166.46</v>
      </c>
      <c r="E15" s="9">
        <v>0</v>
      </c>
      <c r="F15" s="22">
        <v>0</v>
      </c>
    </row>
    <row r="16" spans="1:6" ht="12.75">
      <c r="A16" s="103"/>
      <c r="B16" s="34" t="s">
        <v>129</v>
      </c>
      <c r="C16" s="24">
        <f>SUM(D16:F16)</f>
        <v>129.61</v>
      </c>
      <c r="D16" s="9">
        <v>129.61</v>
      </c>
      <c r="E16" s="9">
        <v>0</v>
      </c>
      <c r="F16" s="22">
        <v>0</v>
      </c>
    </row>
    <row r="17" spans="1:6" ht="13.5" thickBot="1">
      <c r="A17" s="108"/>
      <c r="B17" s="39" t="s">
        <v>130</v>
      </c>
      <c r="C17" s="16">
        <f>SUM(D17:F17)</f>
        <v>0</v>
      </c>
      <c r="D17" s="17">
        <v>0</v>
      </c>
      <c r="E17" s="17">
        <v>0</v>
      </c>
      <c r="F17" s="18">
        <v>0</v>
      </c>
    </row>
    <row r="18" spans="1:6" ht="21" customHeight="1" thickBot="1">
      <c r="A18" s="102">
        <v>2</v>
      </c>
      <c r="B18" s="109" t="s">
        <v>8</v>
      </c>
      <c r="C18" s="110"/>
      <c r="D18" s="110"/>
      <c r="E18" s="110"/>
      <c r="F18" s="111"/>
    </row>
    <row r="19" spans="1:6" ht="17.25" customHeight="1" thickBot="1">
      <c r="A19" s="103"/>
      <c r="B19" s="8" t="s">
        <v>5</v>
      </c>
      <c r="C19" s="27">
        <f>SUM(C20:C23)</f>
        <v>150</v>
      </c>
      <c r="D19" s="19">
        <f>SUM(D20:D23)</f>
        <v>150</v>
      </c>
      <c r="E19" s="19">
        <f>SUM(E20:E23)</f>
        <v>0</v>
      </c>
      <c r="F19" s="20">
        <f>SUM(F20:F23)</f>
        <v>0</v>
      </c>
    </row>
    <row r="20" spans="1:6" ht="12.75">
      <c r="A20" s="103"/>
      <c r="B20" s="33" t="s">
        <v>127</v>
      </c>
      <c r="C20" s="40">
        <f>SUM(D20:F20)</f>
        <v>0</v>
      </c>
      <c r="D20" s="12">
        <v>0</v>
      </c>
      <c r="E20" s="12">
        <v>0</v>
      </c>
      <c r="F20" s="26">
        <v>0</v>
      </c>
    </row>
    <row r="21" spans="1:6" ht="12.75">
      <c r="A21" s="103"/>
      <c r="B21" s="34" t="s">
        <v>128</v>
      </c>
      <c r="C21" s="24">
        <f>SUM(D21:F21)</f>
        <v>135</v>
      </c>
      <c r="D21" s="9">
        <v>135</v>
      </c>
      <c r="E21" s="9">
        <v>0</v>
      </c>
      <c r="F21" s="22">
        <v>0</v>
      </c>
    </row>
    <row r="22" spans="1:6" ht="12.75">
      <c r="A22" s="103"/>
      <c r="B22" s="34" t="s">
        <v>129</v>
      </c>
      <c r="C22" s="24">
        <f>SUM(D22:F22)</f>
        <v>15</v>
      </c>
      <c r="D22" s="9">
        <v>15</v>
      </c>
      <c r="E22" s="9">
        <v>0</v>
      </c>
      <c r="F22" s="22">
        <v>0</v>
      </c>
    </row>
    <row r="23" spans="1:6" ht="13.5" thickBot="1">
      <c r="A23" s="108"/>
      <c r="B23" s="39" t="s">
        <v>130</v>
      </c>
      <c r="C23" s="16">
        <f>SUM(D23:F23)</f>
        <v>0</v>
      </c>
      <c r="D23" s="17">
        <v>0</v>
      </c>
      <c r="E23" s="17">
        <v>0</v>
      </c>
      <c r="F23" s="18">
        <v>0</v>
      </c>
    </row>
    <row r="24" spans="1:6" ht="35.25" customHeight="1" thickBot="1">
      <c r="A24" s="102">
        <v>3</v>
      </c>
      <c r="B24" s="109" t="s">
        <v>9</v>
      </c>
      <c r="C24" s="110"/>
      <c r="D24" s="110"/>
      <c r="E24" s="110"/>
      <c r="F24" s="111"/>
    </row>
    <row r="25" spans="1:6" ht="18" customHeight="1" thickBot="1">
      <c r="A25" s="103"/>
      <c r="B25" s="45" t="s">
        <v>5</v>
      </c>
      <c r="C25" s="16">
        <f>SUM(C26:C29)</f>
        <v>250</v>
      </c>
      <c r="D25" s="17">
        <f>SUM(D26:D29)</f>
        <v>250</v>
      </c>
      <c r="E25" s="17">
        <f>SUM(E26:E29)</f>
        <v>0</v>
      </c>
      <c r="F25" s="18">
        <f>SUM(F26:F29)</f>
        <v>0</v>
      </c>
    </row>
    <row r="26" spans="1:6" ht="12.75" customHeight="1">
      <c r="A26" s="103"/>
      <c r="B26" s="33" t="s">
        <v>127</v>
      </c>
      <c r="C26" s="40">
        <f>SUM(D26:F26)</f>
        <v>0</v>
      </c>
      <c r="D26" s="12">
        <v>0</v>
      </c>
      <c r="E26" s="12">
        <v>0</v>
      </c>
      <c r="F26" s="26">
        <v>0</v>
      </c>
    </row>
    <row r="27" spans="1:6" ht="12.75" customHeight="1">
      <c r="A27" s="103"/>
      <c r="B27" s="34" t="s">
        <v>128</v>
      </c>
      <c r="C27" s="24">
        <f>SUM(D27:F27)</f>
        <v>225</v>
      </c>
      <c r="D27" s="9">
        <v>225</v>
      </c>
      <c r="E27" s="9">
        <v>0</v>
      </c>
      <c r="F27" s="22">
        <v>0</v>
      </c>
    </row>
    <row r="28" spans="1:6" ht="12.75" customHeight="1">
      <c r="A28" s="103"/>
      <c r="B28" s="34" t="s">
        <v>129</v>
      </c>
      <c r="C28" s="24">
        <f>SUM(D28:F28)</f>
        <v>25</v>
      </c>
      <c r="D28" s="9">
        <v>25</v>
      </c>
      <c r="E28" s="9">
        <v>0</v>
      </c>
      <c r="F28" s="22">
        <v>0</v>
      </c>
    </row>
    <row r="29" spans="1:6" ht="13.5" thickBot="1">
      <c r="A29" s="108"/>
      <c r="B29" s="41" t="s">
        <v>130</v>
      </c>
      <c r="C29" s="16">
        <f>SUM(D29:F29)</f>
        <v>0</v>
      </c>
      <c r="D29" s="17">
        <v>0</v>
      </c>
      <c r="E29" s="17">
        <v>0</v>
      </c>
      <c r="F29" s="18">
        <v>0</v>
      </c>
    </row>
    <row r="30" spans="1:6" ht="19.5" customHeight="1" thickBot="1">
      <c r="A30" s="102">
        <v>4</v>
      </c>
      <c r="B30" s="109" t="s">
        <v>10</v>
      </c>
      <c r="C30" s="110"/>
      <c r="D30" s="110"/>
      <c r="E30" s="110"/>
      <c r="F30" s="111"/>
    </row>
    <row r="31" spans="1:6" ht="12.75" customHeight="1" thickBot="1">
      <c r="A31" s="103"/>
      <c r="B31" s="45" t="s">
        <v>5</v>
      </c>
      <c r="C31" s="16">
        <f>SUM(C32:C35)</f>
        <v>1400</v>
      </c>
      <c r="D31" s="17">
        <f>SUM(D32:D35)</f>
        <v>1400</v>
      </c>
      <c r="E31" s="17">
        <f>SUM(E32:E35)</f>
        <v>0</v>
      </c>
      <c r="F31" s="18">
        <f>SUM(F32:F35)</f>
        <v>0</v>
      </c>
    </row>
    <row r="32" spans="1:6" ht="12.75" customHeight="1">
      <c r="A32" s="103"/>
      <c r="B32" s="33" t="s">
        <v>127</v>
      </c>
      <c r="C32" s="40">
        <f>SUM(D32:F32)</f>
        <v>0</v>
      </c>
      <c r="D32" s="12">
        <v>0</v>
      </c>
      <c r="E32" s="12">
        <v>0</v>
      </c>
      <c r="F32" s="26">
        <v>0</v>
      </c>
    </row>
    <row r="33" spans="1:6" ht="12.75" customHeight="1">
      <c r="A33" s="103"/>
      <c r="B33" s="34" t="s">
        <v>128</v>
      </c>
      <c r="C33" s="24">
        <f>SUM(D33:F33)</f>
        <v>1260</v>
      </c>
      <c r="D33" s="9">
        <v>1260</v>
      </c>
      <c r="E33" s="9">
        <v>0</v>
      </c>
      <c r="F33" s="22">
        <v>0</v>
      </c>
    </row>
    <row r="34" spans="1:6" ht="12.75" customHeight="1">
      <c r="A34" s="103"/>
      <c r="B34" s="34" t="s">
        <v>129</v>
      </c>
      <c r="C34" s="24">
        <f>SUM(D34:F34)</f>
        <v>140</v>
      </c>
      <c r="D34" s="9">
        <v>140</v>
      </c>
      <c r="E34" s="9">
        <v>0</v>
      </c>
      <c r="F34" s="22">
        <v>0</v>
      </c>
    </row>
    <row r="35" spans="1:6" ht="13.5" thickBot="1">
      <c r="A35" s="108"/>
      <c r="B35" s="41" t="s">
        <v>130</v>
      </c>
      <c r="C35" s="16">
        <f>SUM(D35:F35)</f>
        <v>0</v>
      </c>
      <c r="D35" s="17">
        <v>0</v>
      </c>
      <c r="E35" s="17">
        <v>0</v>
      </c>
      <c r="F35" s="18">
        <v>0</v>
      </c>
    </row>
    <row r="36" spans="1:6" ht="42.75" customHeight="1" thickBot="1">
      <c r="A36" s="103">
        <v>5</v>
      </c>
      <c r="B36" s="115" t="s">
        <v>11</v>
      </c>
      <c r="C36" s="116"/>
      <c r="D36" s="116"/>
      <c r="E36" s="116"/>
      <c r="F36" s="117"/>
    </row>
    <row r="37" spans="1:6" ht="15" customHeight="1" thickBot="1">
      <c r="A37" s="103"/>
      <c r="B37" s="46" t="s">
        <v>5</v>
      </c>
      <c r="C37" s="35">
        <f>SUM(C38:C41)</f>
        <v>100</v>
      </c>
      <c r="D37" s="36">
        <f>SUM(D38:D41)</f>
        <v>100</v>
      </c>
      <c r="E37" s="36">
        <f>SUM(E38:E41)</f>
        <v>0</v>
      </c>
      <c r="F37" s="37">
        <f>SUM(F38:F41)</f>
        <v>0</v>
      </c>
    </row>
    <row r="38" spans="1:6" ht="15" customHeight="1">
      <c r="A38" s="103"/>
      <c r="B38" s="33" t="s">
        <v>127</v>
      </c>
      <c r="C38" s="13">
        <f>SUM(D38:F38)</f>
        <v>0</v>
      </c>
      <c r="D38" s="14">
        <v>0</v>
      </c>
      <c r="E38" s="14">
        <v>0</v>
      </c>
      <c r="F38" s="15">
        <v>0</v>
      </c>
    </row>
    <row r="39" spans="1:6" ht="12.75" customHeight="1">
      <c r="A39" s="103"/>
      <c r="B39" s="34" t="s">
        <v>128</v>
      </c>
      <c r="C39" s="24">
        <f>SUM(D39:F39)</f>
        <v>0</v>
      </c>
      <c r="D39" s="9">
        <v>0</v>
      </c>
      <c r="E39" s="9">
        <v>0</v>
      </c>
      <c r="F39" s="22">
        <v>0</v>
      </c>
    </row>
    <row r="40" spans="1:6" ht="12.75" customHeight="1">
      <c r="A40" s="103"/>
      <c r="B40" s="34" t="s">
        <v>129</v>
      </c>
      <c r="C40" s="24">
        <f>SUM(D40:F40)</f>
        <v>90</v>
      </c>
      <c r="D40" s="9">
        <v>90</v>
      </c>
      <c r="E40" s="9">
        <v>0</v>
      </c>
      <c r="F40" s="22">
        <v>0</v>
      </c>
    </row>
    <row r="41" spans="1:6" ht="13.5" thickBot="1">
      <c r="A41" s="108"/>
      <c r="B41" s="39" t="s">
        <v>130</v>
      </c>
      <c r="C41" s="47">
        <f>SUM(D41:F41)</f>
        <v>10</v>
      </c>
      <c r="D41" s="31">
        <v>10</v>
      </c>
      <c r="E41" s="31">
        <v>0</v>
      </c>
      <c r="F41" s="32">
        <v>0</v>
      </c>
    </row>
    <row r="42" spans="1:6" ht="27.75" customHeight="1" thickBot="1">
      <c r="A42" s="102">
        <v>6</v>
      </c>
      <c r="B42" s="109" t="s">
        <v>12</v>
      </c>
      <c r="C42" s="110"/>
      <c r="D42" s="110"/>
      <c r="E42" s="110"/>
      <c r="F42" s="111"/>
    </row>
    <row r="43" spans="1:6" ht="15" customHeight="1" thickBot="1">
      <c r="A43" s="103"/>
      <c r="B43" s="46" t="s">
        <v>5</v>
      </c>
      <c r="C43" s="35">
        <f>SUM(C44:C47)</f>
        <v>8732</v>
      </c>
      <c r="D43" s="36">
        <f>SUM(D44:D47)</f>
        <v>8732</v>
      </c>
      <c r="E43" s="36">
        <f>SUM(E44:E47)</f>
        <v>0</v>
      </c>
      <c r="F43" s="37">
        <f>SUM(F44:F47)</f>
        <v>0</v>
      </c>
    </row>
    <row r="44" spans="1:6" ht="12.75" customHeight="1">
      <c r="A44" s="103"/>
      <c r="B44" s="33" t="s">
        <v>127</v>
      </c>
      <c r="C44" s="13">
        <f>SUM(D44:F44)</f>
        <v>0</v>
      </c>
      <c r="D44" s="14">
        <v>0</v>
      </c>
      <c r="E44" s="14">
        <v>0</v>
      </c>
      <c r="F44" s="15">
        <v>0</v>
      </c>
    </row>
    <row r="45" spans="1:6" ht="12.75" customHeight="1">
      <c r="A45" s="103"/>
      <c r="B45" s="34" t="s">
        <v>128</v>
      </c>
      <c r="C45" s="24">
        <f>SUM(D45:F45)</f>
        <v>6112.4</v>
      </c>
      <c r="D45" s="9">
        <v>6112.4</v>
      </c>
      <c r="E45" s="9">
        <v>0</v>
      </c>
      <c r="F45" s="22">
        <v>0</v>
      </c>
    </row>
    <row r="46" spans="1:6" ht="12.75" customHeight="1">
      <c r="A46" s="103"/>
      <c r="B46" s="34" t="s">
        <v>129</v>
      </c>
      <c r="C46" s="24">
        <f>SUM(D46:F46)</f>
        <v>2619.6</v>
      </c>
      <c r="D46" s="9">
        <v>2619.6</v>
      </c>
      <c r="E46" s="9">
        <v>0</v>
      </c>
      <c r="F46" s="22">
        <v>0</v>
      </c>
    </row>
    <row r="47" spans="1:6" ht="13.5" thickBot="1">
      <c r="A47" s="108"/>
      <c r="B47" s="41" t="s">
        <v>130</v>
      </c>
      <c r="C47" s="16">
        <f>SUM(D47:F47)</f>
        <v>0</v>
      </c>
      <c r="D47" s="17">
        <v>0</v>
      </c>
      <c r="E47" s="17">
        <v>0</v>
      </c>
      <c r="F47" s="18">
        <v>0</v>
      </c>
    </row>
    <row r="48" spans="1:6" ht="27.75" customHeight="1" thickBot="1">
      <c r="A48" s="102">
        <v>7</v>
      </c>
      <c r="B48" s="109" t="s">
        <v>13</v>
      </c>
      <c r="C48" s="110"/>
      <c r="D48" s="110"/>
      <c r="E48" s="110"/>
      <c r="F48" s="111"/>
    </row>
    <row r="49" spans="1:6" ht="17.25" customHeight="1" thickBot="1">
      <c r="A49" s="103"/>
      <c r="B49" s="45" t="s">
        <v>5</v>
      </c>
      <c r="C49" s="127">
        <f>SUM(C50:C53)</f>
        <v>588</v>
      </c>
      <c r="D49" s="31">
        <f>SUM(D50:D53)</f>
        <v>588</v>
      </c>
      <c r="E49" s="31">
        <f>SUM(E50:E53)</f>
        <v>0</v>
      </c>
      <c r="F49" s="32">
        <f>SUM(F50:F53)</f>
        <v>0</v>
      </c>
    </row>
    <row r="50" spans="1:6" ht="12.75" customHeight="1">
      <c r="A50" s="103"/>
      <c r="B50" s="48" t="s">
        <v>127</v>
      </c>
      <c r="C50" s="13">
        <f>SUM(D50:F50)</f>
        <v>0</v>
      </c>
      <c r="D50" s="14">
        <v>0</v>
      </c>
      <c r="E50" s="14">
        <v>0</v>
      </c>
      <c r="F50" s="15">
        <v>0</v>
      </c>
    </row>
    <row r="51" spans="1:6" ht="12.75" customHeight="1">
      <c r="A51" s="103"/>
      <c r="B51" s="34" t="s">
        <v>128</v>
      </c>
      <c r="C51" s="24">
        <f>SUM(D51:F51)</f>
        <v>529.2</v>
      </c>
      <c r="D51" s="9">
        <v>529.2</v>
      </c>
      <c r="E51" s="9">
        <v>0</v>
      </c>
      <c r="F51" s="22">
        <v>0</v>
      </c>
    </row>
    <row r="52" spans="1:6" ht="12.75" customHeight="1">
      <c r="A52" s="103"/>
      <c r="B52" s="34" t="s">
        <v>129</v>
      </c>
      <c r="C52" s="24">
        <f>SUM(D52:F52)</f>
        <v>58.8</v>
      </c>
      <c r="D52" s="9">
        <v>58.8</v>
      </c>
      <c r="E52" s="9">
        <v>0</v>
      </c>
      <c r="F52" s="22">
        <v>0</v>
      </c>
    </row>
    <row r="53" spans="1:6" ht="13.5" thickBot="1">
      <c r="A53" s="103"/>
      <c r="B53" s="41" t="s">
        <v>130</v>
      </c>
      <c r="C53" s="16">
        <f>SUM(D53:F53)</f>
        <v>0</v>
      </c>
      <c r="D53" s="17">
        <v>0</v>
      </c>
      <c r="E53" s="17">
        <v>0</v>
      </c>
      <c r="F53" s="18">
        <v>0</v>
      </c>
    </row>
    <row r="54" spans="1:6" ht="17.25" customHeight="1" thickBot="1">
      <c r="A54" s="52">
        <v>8</v>
      </c>
      <c r="B54" s="109" t="s">
        <v>14</v>
      </c>
      <c r="C54" s="110"/>
      <c r="D54" s="110"/>
      <c r="E54" s="110"/>
      <c r="F54" s="111"/>
    </row>
    <row r="55" spans="1:6" ht="13.5" customHeight="1" thickBot="1">
      <c r="A55" s="102" t="s">
        <v>133</v>
      </c>
      <c r="B55" s="49" t="s">
        <v>15</v>
      </c>
      <c r="C55" s="35">
        <f>SUM(C56:C59)</f>
        <v>400</v>
      </c>
      <c r="D55" s="36">
        <f>SUM(D56:D59)</f>
        <v>400</v>
      </c>
      <c r="E55" s="36">
        <f>SUM(E56:E59)</f>
        <v>0</v>
      </c>
      <c r="F55" s="37">
        <f>SUM(F56:F59)</f>
        <v>0</v>
      </c>
    </row>
    <row r="56" spans="1:6" ht="12.75" customHeight="1">
      <c r="A56" s="104"/>
      <c r="B56" s="38" t="s">
        <v>127</v>
      </c>
      <c r="C56" s="14">
        <f>SUM(D56:F56)</f>
        <v>0</v>
      </c>
      <c r="D56" s="14">
        <v>0</v>
      </c>
      <c r="E56" s="14">
        <v>0</v>
      </c>
      <c r="F56" s="15">
        <v>0</v>
      </c>
    </row>
    <row r="57" spans="1:6" ht="12.75" customHeight="1">
      <c r="A57" s="104"/>
      <c r="B57" s="23" t="s">
        <v>128</v>
      </c>
      <c r="C57" s="9">
        <f>SUM(D57:F57)</f>
        <v>0</v>
      </c>
      <c r="D57" s="9">
        <v>0</v>
      </c>
      <c r="E57" s="9">
        <v>0</v>
      </c>
      <c r="F57" s="22">
        <v>0</v>
      </c>
    </row>
    <row r="58" spans="1:6" ht="12.75" customHeight="1">
      <c r="A58" s="104"/>
      <c r="B58" s="23" t="s">
        <v>129</v>
      </c>
      <c r="C58" s="9">
        <f>SUM(D58:F58)</f>
        <v>400</v>
      </c>
      <c r="D58" s="9">
        <v>400</v>
      </c>
      <c r="E58" s="9">
        <v>0</v>
      </c>
      <c r="F58" s="22">
        <v>0</v>
      </c>
    </row>
    <row r="59" spans="1:6" ht="13.5" thickBot="1">
      <c r="A59" s="105"/>
      <c r="B59" s="25" t="s">
        <v>130</v>
      </c>
      <c r="C59" s="17">
        <f>SUM(D59:F59)</f>
        <v>0</v>
      </c>
      <c r="D59" s="17">
        <v>0</v>
      </c>
      <c r="E59" s="17">
        <v>0</v>
      </c>
      <c r="F59" s="18">
        <v>0</v>
      </c>
    </row>
    <row r="60" spans="1:6" ht="13.5" customHeight="1" thickBot="1">
      <c r="A60" s="102" t="s">
        <v>134</v>
      </c>
      <c r="B60" s="50" t="s">
        <v>16</v>
      </c>
      <c r="C60" s="51">
        <f>SUM(C61:C64)</f>
        <v>200</v>
      </c>
      <c r="D60" s="42">
        <f>SUM(D61:D64)</f>
        <v>200</v>
      </c>
      <c r="E60" s="42">
        <f>SUM(E61:E64)</f>
        <v>0</v>
      </c>
      <c r="F60" s="44">
        <f>SUM(F61:F64)</f>
        <v>0</v>
      </c>
    </row>
    <row r="61" spans="1:6" ht="12.75" customHeight="1">
      <c r="A61" s="104"/>
      <c r="B61" s="38" t="s">
        <v>127</v>
      </c>
      <c r="C61" s="14">
        <f>SUM(D61:F61)</f>
        <v>0</v>
      </c>
      <c r="D61" s="14">
        <v>0</v>
      </c>
      <c r="E61" s="14">
        <v>0</v>
      </c>
      <c r="F61" s="15">
        <v>0</v>
      </c>
    </row>
    <row r="62" spans="1:6" ht="12.75" customHeight="1">
      <c r="A62" s="104"/>
      <c r="B62" s="23" t="s">
        <v>128</v>
      </c>
      <c r="C62" s="9">
        <f>SUM(D62:F62)</f>
        <v>0</v>
      </c>
      <c r="D62" s="9">
        <v>0</v>
      </c>
      <c r="E62" s="9">
        <v>0</v>
      </c>
      <c r="F62" s="22">
        <v>0</v>
      </c>
    </row>
    <row r="63" spans="1:6" ht="12.75" customHeight="1">
      <c r="A63" s="104"/>
      <c r="B63" s="23" t="s">
        <v>129</v>
      </c>
      <c r="C63" s="9">
        <f>SUM(D63:F63)</f>
        <v>200</v>
      </c>
      <c r="D63" s="9">
        <v>200</v>
      </c>
      <c r="E63" s="9">
        <v>0</v>
      </c>
      <c r="F63" s="22">
        <v>0</v>
      </c>
    </row>
    <row r="64" spans="1:6" ht="13.5" thickBot="1">
      <c r="A64" s="105"/>
      <c r="B64" s="25" t="s">
        <v>130</v>
      </c>
      <c r="C64" s="17">
        <f>SUM(D64:F64)</f>
        <v>0</v>
      </c>
      <c r="D64" s="17">
        <v>0</v>
      </c>
      <c r="E64" s="17">
        <v>0</v>
      </c>
      <c r="F64" s="18">
        <v>0</v>
      </c>
    </row>
    <row r="65" spans="1:6" ht="13.5" customHeight="1" thickBot="1">
      <c r="A65" s="102" t="s">
        <v>135</v>
      </c>
      <c r="B65" s="50" t="s">
        <v>17</v>
      </c>
      <c r="C65" s="51">
        <f>SUM(C66:C69)</f>
        <v>200</v>
      </c>
      <c r="D65" s="42">
        <f>SUM(D66:D69)</f>
        <v>200</v>
      </c>
      <c r="E65" s="42">
        <f>SUM(E66:E69)</f>
        <v>0</v>
      </c>
      <c r="F65" s="44">
        <f>SUM(F66:F69)</f>
        <v>0</v>
      </c>
    </row>
    <row r="66" spans="1:6" ht="12.75" customHeight="1">
      <c r="A66" s="104"/>
      <c r="B66" s="38" t="s">
        <v>127</v>
      </c>
      <c r="C66" s="14">
        <f>SUM(D66:F66)</f>
        <v>0</v>
      </c>
      <c r="D66" s="14">
        <v>0</v>
      </c>
      <c r="E66" s="14">
        <v>0</v>
      </c>
      <c r="F66" s="15">
        <v>0</v>
      </c>
    </row>
    <row r="67" spans="1:6" ht="12.75" customHeight="1">
      <c r="A67" s="104"/>
      <c r="B67" s="23" t="s">
        <v>128</v>
      </c>
      <c r="C67" s="9">
        <f>SUM(D67:F67)</f>
        <v>0</v>
      </c>
      <c r="D67" s="9">
        <v>0</v>
      </c>
      <c r="E67" s="9">
        <v>0</v>
      </c>
      <c r="F67" s="22">
        <v>0</v>
      </c>
    </row>
    <row r="68" spans="1:6" ht="12.75" customHeight="1">
      <c r="A68" s="104"/>
      <c r="B68" s="23" t="s">
        <v>129</v>
      </c>
      <c r="C68" s="9">
        <f>SUM(D68:F68)</f>
        <v>200</v>
      </c>
      <c r="D68" s="9">
        <v>200</v>
      </c>
      <c r="E68" s="9">
        <v>0</v>
      </c>
      <c r="F68" s="22">
        <v>0</v>
      </c>
    </row>
    <row r="69" spans="1:6" ht="13.5" thickBot="1">
      <c r="A69" s="105"/>
      <c r="B69" s="25" t="s">
        <v>130</v>
      </c>
      <c r="C69" s="17">
        <f>SUM(D69:F69)</f>
        <v>0</v>
      </c>
      <c r="D69" s="17">
        <v>0</v>
      </c>
      <c r="E69" s="17">
        <v>0</v>
      </c>
      <c r="F69" s="18">
        <v>0</v>
      </c>
    </row>
    <row r="70" spans="1:6" ht="13.5" customHeight="1" thickBot="1">
      <c r="A70" s="102" t="s">
        <v>136</v>
      </c>
      <c r="B70" s="50" t="s">
        <v>204</v>
      </c>
      <c r="C70" s="51">
        <f>SUM(C71:C74)</f>
        <v>200</v>
      </c>
      <c r="D70" s="42">
        <f>SUM(D71:D74)</f>
        <v>0</v>
      </c>
      <c r="E70" s="42">
        <f>SUM(E71:E74)</f>
        <v>200</v>
      </c>
      <c r="F70" s="44">
        <f>SUM(F71:F74)</f>
        <v>0</v>
      </c>
    </row>
    <row r="71" spans="1:6" ht="12.75" customHeight="1">
      <c r="A71" s="104"/>
      <c r="B71" s="38" t="s">
        <v>127</v>
      </c>
      <c r="C71" s="14">
        <f>SUM(D71:F71)</f>
        <v>0</v>
      </c>
      <c r="D71" s="14">
        <v>0</v>
      </c>
      <c r="E71" s="14">
        <v>0</v>
      </c>
      <c r="F71" s="15">
        <v>0</v>
      </c>
    </row>
    <row r="72" spans="1:6" ht="12.75" customHeight="1">
      <c r="A72" s="104"/>
      <c r="B72" s="23" t="s">
        <v>128</v>
      </c>
      <c r="C72" s="9">
        <f>SUM(D72:F72)</f>
        <v>0</v>
      </c>
      <c r="D72" s="9">
        <v>0</v>
      </c>
      <c r="E72" s="9">
        <v>0</v>
      </c>
      <c r="F72" s="22">
        <v>0</v>
      </c>
    </row>
    <row r="73" spans="1:6" ht="12.75" customHeight="1">
      <c r="A73" s="104"/>
      <c r="B73" s="23" t="s">
        <v>129</v>
      </c>
      <c r="C73" s="9">
        <f>SUM(D73:F73)</f>
        <v>200</v>
      </c>
      <c r="D73" s="9">
        <v>0</v>
      </c>
      <c r="E73" s="9">
        <v>200</v>
      </c>
      <c r="F73" s="22">
        <v>0</v>
      </c>
    </row>
    <row r="74" spans="1:6" ht="13.5" thickBot="1">
      <c r="A74" s="105"/>
      <c r="B74" s="25" t="s">
        <v>130</v>
      </c>
      <c r="C74" s="17">
        <f>SUM(D74:F74)</f>
        <v>0</v>
      </c>
      <c r="D74" s="17">
        <v>0</v>
      </c>
      <c r="E74" s="17">
        <v>0</v>
      </c>
      <c r="F74" s="18">
        <v>0</v>
      </c>
    </row>
    <row r="75" spans="1:6" ht="13.5" customHeight="1" thickBot="1">
      <c r="A75" s="102" t="s">
        <v>137</v>
      </c>
      <c r="B75" s="50" t="s">
        <v>18</v>
      </c>
      <c r="C75" s="51">
        <f>SUM(C76:C79)</f>
        <v>200</v>
      </c>
      <c r="D75" s="42">
        <f>SUM(D76:D79)</f>
        <v>0</v>
      </c>
      <c r="E75" s="42">
        <f>SUM(E76:E79)</f>
        <v>200</v>
      </c>
      <c r="F75" s="44">
        <f>SUM(F76:F79)</f>
        <v>0</v>
      </c>
    </row>
    <row r="76" spans="1:6" ht="12.75" customHeight="1">
      <c r="A76" s="104"/>
      <c r="B76" s="38" t="s">
        <v>127</v>
      </c>
      <c r="C76" s="14">
        <f>SUM(D76:F76)</f>
        <v>0</v>
      </c>
      <c r="D76" s="14">
        <v>0</v>
      </c>
      <c r="E76" s="14">
        <v>0</v>
      </c>
      <c r="F76" s="15">
        <v>0</v>
      </c>
    </row>
    <row r="77" spans="1:6" ht="12.75" customHeight="1">
      <c r="A77" s="104"/>
      <c r="B77" s="23" t="s">
        <v>128</v>
      </c>
      <c r="C77" s="9">
        <f>SUM(D77:F77)</f>
        <v>0</v>
      </c>
      <c r="D77" s="9">
        <v>0</v>
      </c>
      <c r="E77" s="9">
        <v>0</v>
      </c>
      <c r="F77" s="22">
        <v>0</v>
      </c>
    </row>
    <row r="78" spans="1:6" ht="12.75" customHeight="1">
      <c r="A78" s="104"/>
      <c r="B78" s="23" t="s">
        <v>129</v>
      </c>
      <c r="C78" s="9">
        <f>SUM(D78:F78)</f>
        <v>200</v>
      </c>
      <c r="D78" s="9">
        <v>0</v>
      </c>
      <c r="E78" s="9">
        <v>200</v>
      </c>
      <c r="F78" s="22">
        <v>0</v>
      </c>
    </row>
    <row r="79" spans="1:6" ht="13.5" thickBot="1">
      <c r="A79" s="105"/>
      <c r="B79" s="25" t="s">
        <v>130</v>
      </c>
      <c r="C79" s="17">
        <f>SUM(D79:F79)</f>
        <v>0</v>
      </c>
      <c r="D79" s="17">
        <v>0</v>
      </c>
      <c r="E79" s="17">
        <v>0</v>
      </c>
      <c r="F79" s="18">
        <v>0</v>
      </c>
    </row>
    <row r="80" spans="1:6" ht="13.5" customHeight="1" thickBot="1">
      <c r="A80" s="52">
        <v>9</v>
      </c>
      <c r="B80" s="109" t="s">
        <v>19</v>
      </c>
      <c r="C80" s="110"/>
      <c r="D80" s="110"/>
      <c r="E80" s="110"/>
      <c r="F80" s="111"/>
    </row>
    <row r="81" spans="1:6" ht="27.75" customHeight="1" thickBot="1">
      <c r="A81" s="102" t="s">
        <v>131</v>
      </c>
      <c r="B81" s="50" t="s">
        <v>20</v>
      </c>
      <c r="C81" s="51">
        <f>SUM(C82:C85)</f>
        <v>7402.849999999999</v>
      </c>
      <c r="D81" s="42">
        <f>SUM(D82:D85)</f>
        <v>0</v>
      </c>
      <c r="E81" s="42">
        <f>SUM(E82:E85)</f>
        <v>7402.849999999999</v>
      </c>
      <c r="F81" s="44">
        <f>SUM(F82:F85)</f>
        <v>0</v>
      </c>
    </row>
    <row r="82" spans="1:6" ht="12.75" customHeight="1">
      <c r="A82" s="104"/>
      <c r="B82" s="38" t="s">
        <v>127</v>
      </c>
      <c r="C82" s="14">
        <f>SUM(D82:F82)</f>
        <v>0</v>
      </c>
      <c r="D82" s="14">
        <v>0</v>
      </c>
      <c r="E82" s="14">
        <v>0</v>
      </c>
      <c r="F82" s="15">
        <v>0</v>
      </c>
    </row>
    <row r="83" spans="1:6" ht="12.75" customHeight="1">
      <c r="A83" s="104"/>
      <c r="B83" s="23" t="s">
        <v>128</v>
      </c>
      <c r="C83" s="9">
        <f>SUM(D83:F83)</f>
        <v>5922.28</v>
      </c>
      <c r="D83" s="9">
        <v>0</v>
      </c>
      <c r="E83" s="9">
        <v>5922.28</v>
      </c>
      <c r="F83" s="22">
        <v>0</v>
      </c>
    </row>
    <row r="84" spans="1:6" ht="12.75" customHeight="1">
      <c r="A84" s="104"/>
      <c r="B84" s="23" t="s">
        <v>129</v>
      </c>
      <c r="C84" s="9">
        <f>SUM(D84:F84)</f>
        <v>1480.57</v>
      </c>
      <c r="D84" s="9">
        <v>0</v>
      </c>
      <c r="E84" s="9">
        <v>1480.57</v>
      </c>
      <c r="F84" s="22">
        <v>0</v>
      </c>
    </row>
    <row r="85" spans="1:6" ht="13.5" thickBot="1">
      <c r="A85" s="105"/>
      <c r="B85" s="25" t="s">
        <v>130</v>
      </c>
      <c r="C85" s="17">
        <f>SUM(D85:F85)</f>
        <v>0</v>
      </c>
      <c r="D85" s="17">
        <v>0</v>
      </c>
      <c r="E85" s="17">
        <v>0</v>
      </c>
      <c r="F85" s="18">
        <v>0</v>
      </c>
    </row>
    <row r="86" spans="1:6" ht="13.5" customHeight="1" thickBot="1">
      <c r="A86" s="102" t="s">
        <v>138</v>
      </c>
      <c r="B86" s="50" t="s">
        <v>21</v>
      </c>
      <c r="C86" s="51">
        <f>SUM(C87:C90)</f>
        <v>3990.58</v>
      </c>
      <c r="D86" s="42">
        <f>SUM(D87:D90)</f>
        <v>0</v>
      </c>
      <c r="E86" s="42">
        <f>SUM(E87:E90)</f>
        <v>3990.58</v>
      </c>
      <c r="F86" s="44">
        <f>SUM(F87:F90)</f>
        <v>0</v>
      </c>
    </row>
    <row r="87" spans="1:6" ht="12.75" customHeight="1">
      <c r="A87" s="104"/>
      <c r="B87" s="38" t="s">
        <v>127</v>
      </c>
      <c r="C87" s="14">
        <f>SUM(D87:F87)</f>
        <v>0</v>
      </c>
      <c r="D87" s="14">
        <v>0</v>
      </c>
      <c r="E87" s="14">
        <v>0</v>
      </c>
      <c r="F87" s="15">
        <v>0</v>
      </c>
    </row>
    <row r="88" spans="1:6" ht="12.75" customHeight="1">
      <c r="A88" s="104"/>
      <c r="B88" s="23" t="s">
        <v>128</v>
      </c>
      <c r="C88" s="9">
        <f>SUM(D88:F88)</f>
        <v>3192.46</v>
      </c>
      <c r="D88" s="9">
        <v>0</v>
      </c>
      <c r="E88" s="9">
        <v>3192.46</v>
      </c>
      <c r="F88" s="22">
        <v>0</v>
      </c>
    </row>
    <row r="89" spans="1:6" ht="12.75" customHeight="1">
      <c r="A89" s="104"/>
      <c r="B89" s="23" t="s">
        <v>129</v>
      </c>
      <c r="C89" s="9">
        <f>SUM(D89:F89)</f>
        <v>798.12</v>
      </c>
      <c r="D89" s="9">
        <v>0</v>
      </c>
      <c r="E89" s="9">
        <v>798.12</v>
      </c>
      <c r="F89" s="22">
        <v>0</v>
      </c>
    </row>
    <row r="90" spans="1:6" ht="13.5" thickBot="1">
      <c r="A90" s="105"/>
      <c r="B90" s="25" t="s">
        <v>130</v>
      </c>
      <c r="C90" s="17">
        <f>SUM(D90:F90)</f>
        <v>0</v>
      </c>
      <c r="D90" s="17">
        <v>0</v>
      </c>
      <c r="E90" s="17">
        <v>0</v>
      </c>
      <c r="F90" s="18">
        <v>0</v>
      </c>
    </row>
    <row r="91" spans="1:6" ht="31.5" customHeight="1" thickBot="1">
      <c r="A91" s="102" t="s">
        <v>139</v>
      </c>
      <c r="B91" s="50" t="s">
        <v>205</v>
      </c>
      <c r="C91" s="51">
        <f>SUM(C92:C95)</f>
        <v>4488.57</v>
      </c>
      <c r="D91" s="42">
        <f>SUM(D92:D95)</f>
        <v>0</v>
      </c>
      <c r="E91" s="42">
        <f>SUM(E92:E95)</f>
        <v>4488.57</v>
      </c>
      <c r="F91" s="44">
        <f>SUM(F92:F95)</f>
        <v>0</v>
      </c>
    </row>
    <row r="92" spans="1:6" ht="12.75" customHeight="1">
      <c r="A92" s="104"/>
      <c r="B92" s="38" t="s">
        <v>127</v>
      </c>
      <c r="C92" s="14">
        <f>SUM(D92:F92)</f>
        <v>0</v>
      </c>
      <c r="D92" s="14">
        <v>0</v>
      </c>
      <c r="E92" s="14">
        <v>0</v>
      </c>
      <c r="F92" s="15">
        <v>0</v>
      </c>
    </row>
    <row r="93" spans="1:6" ht="12.75" customHeight="1">
      <c r="A93" s="104"/>
      <c r="B93" s="23" t="s">
        <v>128</v>
      </c>
      <c r="C93" s="9">
        <f>SUM(D93:F93)</f>
        <v>3590.86</v>
      </c>
      <c r="D93" s="9">
        <v>0</v>
      </c>
      <c r="E93" s="9">
        <v>3590.86</v>
      </c>
      <c r="F93" s="22">
        <v>0</v>
      </c>
    </row>
    <row r="94" spans="1:6" ht="12.75" customHeight="1">
      <c r="A94" s="104"/>
      <c r="B94" s="23" t="s">
        <v>129</v>
      </c>
      <c r="C94" s="9">
        <f>SUM(D94:F94)</f>
        <v>897.71</v>
      </c>
      <c r="D94" s="9">
        <v>0</v>
      </c>
      <c r="E94" s="9">
        <v>897.71</v>
      </c>
      <c r="F94" s="22">
        <v>0</v>
      </c>
    </row>
    <row r="95" spans="1:6" ht="13.5" thickBot="1">
      <c r="A95" s="105"/>
      <c r="B95" s="25" t="s">
        <v>130</v>
      </c>
      <c r="C95" s="17">
        <f>SUM(D95:F95)</f>
        <v>0</v>
      </c>
      <c r="D95" s="17">
        <v>0</v>
      </c>
      <c r="E95" s="17">
        <v>0</v>
      </c>
      <c r="F95" s="18">
        <v>0</v>
      </c>
    </row>
    <row r="96" spans="1:6" ht="26.25" customHeight="1" thickBot="1">
      <c r="A96" s="102" t="s">
        <v>140</v>
      </c>
      <c r="B96" s="50" t="s">
        <v>22</v>
      </c>
      <c r="C96" s="51">
        <f>SUM(C97:C100)</f>
        <v>4525.41</v>
      </c>
      <c r="D96" s="42">
        <f>SUM(D97:D100)</f>
        <v>0</v>
      </c>
      <c r="E96" s="42">
        <f>SUM(E97:E100)</f>
        <v>0</v>
      </c>
      <c r="F96" s="44">
        <f>SUM(F97:F100)</f>
        <v>4525.41</v>
      </c>
    </row>
    <row r="97" spans="1:6" ht="12.75" customHeight="1">
      <c r="A97" s="104"/>
      <c r="B97" s="38" t="s">
        <v>127</v>
      </c>
      <c r="C97" s="14">
        <f>SUM(D97:F97)</f>
        <v>0</v>
      </c>
      <c r="D97" s="14">
        <v>0</v>
      </c>
      <c r="E97" s="14">
        <v>0</v>
      </c>
      <c r="F97" s="15">
        <v>0</v>
      </c>
    </row>
    <row r="98" spans="1:6" ht="12.75" customHeight="1">
      <c r="A98" s="104"/>
      <c r="B98" s="23" t="s">
        <v>128</v>
      </c>
      <c r="C98" s="9">
        <f>SUM(D98:F98)</f>
        <v>3620.33</v>
      </c>
      <c r="D98" s="9">
        <v>0</v>
      </c>
      <c r="E98" s="9">
        <v>0</v>
      </c>
      <c r="F98" s="22">
        <v>3620.33</v>
      </c>
    </row>
    <row r="99" spans="1:6" ht="12.75" customHeight="1">
      <c r="A99" s="104"/>
      <c r="B99" s="23" t="s">
        <v>129</v>
      </c>
      <c r="C99" s="9">
        <f>SUM(D99:F99)</f>
        <v>905.08</v>
      </c>
      <c r="D99" s="9">
        <v>0</v>
      </c>
      <c r="E99" s="9">
        <v>0</v>
      </c>
      <c r="F99" s="22">
        <v>905.08</v>
      </c>
    </row>
    <row r="100" spans="1:6" ht="13.5" thickBot="1">
      <c r="A100" s="105"/>
      <c r="B100" s="25" t="s">
        <v>130</v>
      </c>
      <c r="C100" s="17">
        <f>SUM(D100:F100)</f>
        <v>0</v>
      </c>
      <c r="D100" s="17">
        <v>0</v>
      </c>
      <c r="E100" s="17">
        <v>0</v>
      </c>
      <c r="F100" s="18">
        <v>0</v>
      </c>
    </row>
    <row r="101" spans="1:6" ht="31.5" customHeight="1" thickBot="1">
      <c r="A101" s="102" t="s">
        <v>141</v>
      </c>
      <c r="B101" s="50" t="s">
        <v>206</v>
      </c>
      <c r="C101" s="51">
        <f>SUM(C102:C105)</f>
        <v>7052.23</v>
      </c>
      <c r="D101" s="42">
        <f>SUM(D102:D105)</f>
        <v>0</v>
      </c>
      <c r="E101" s="42">
        <f>SUM(E102:E105)</f>
        <v>0</v>
      </c>
      <c r="F101" s="44">
        <f>SUM(F102:F105)</f>
        <v>7052.23</v>
      </c>
    </row>
    <row r="102" spans="1:6" ht="12.75" customHeight="1">
      <c r="A102" s="104"/>
      <c r="B102" s="38" t="s">
        <v>127</v>
      </c>
      <c r="C102" s="14">
        <f>SUM(D102:F102)</f>
        <v>0</v>
      </c>
      <c r="D102" s="14">
        <v>0</v>
      </c>
      <c r="E102" s="14">
        <v>0</v>
      </c>
      <c r="F102" s="15">
        <v>0</v>
      </c>
    </row>
    <row r="103" spans="1:6" ht="12.75" customHeight="1">
      <c r="A103" s="104"/>
      <c r="B103" s="23" t="s">
        <v>128</v>
      </c>
      <c r="C103" s="9">
        <f>SUM(D103:F103)</f>
        <v>5641.78</v>
      </c>
      <c r="D103" s="9">
        <v>0</v>
      </c>
      <c r="E103" s="9">
        <v>0</v>
      </c>
      <c r="F103" s="22">
        <v>5641.78</v>
      </c>
    </row>
    <row r="104" spans="1:6" ht="12.75" customHeight="1">
      <c r="A104" s="104"/>
      <c r="B104" s="23" t="s">
        <v>129</v>
      </c>
      <c r="C104" s="9">
        <f>SUM(D104:F104)</f>
        <v>1410.45</v>
      </c>
      <c r="D104" s="9">
        <v>0</v>
      </c>
      <c r="E104" s="9">
        <v>0</v>
      </c>
      <c r="F104" s="22">
        <v>1410.45</v>
      </c>
    </row>
    <row r="105" spans="1:6" ht="13.5" thickBot="1">
      <c r="A105" s="105"/>
      <c r="B105" s="25" t="s">
        <v>130</v>
      </c>
      <c r="C105" s="17">
        <f>SUM(D105:F105)</f>
        <v>0</v>
      </c>
      <c r="D105" s="17">
        <v>0</v>
      </c>
      <c r="E105" s="17">
        <v>0</v>
      </c>
      <c r="F105" s="18">
        <v>0</v>
      </c>
    </row>
    <row r="106" spans="1:6" ht="26.25" customHeight="1" thickBot="1">
      <c r="A106" s="102" t="s">
        <v>142</v>
      </c>
      <c r="B106" s="50" t="s">
        <v>23</v>
      </c>
      <c r="C106" s="51">
        <f>SUM(C107:C110)</f>
        <v>9972.38</v>
      </c>
      <c r="D106" s="42">
        <f>SUM(D107:D110)</f>
        <v>0</v>
      </c>
      <c r="E106" s="42">
        <f>SUM(E107:E110)</f>
        <v>0</v>
      </c>
      <c r="F106" s="44">
        <f>SUM(F107:F110)</f>
        <v>9972.38</v>
      </c>
    </row>
    <row r="107" spans="1:6" ht="12.75" customHeight="1">
      <c r="A107" s="104"/>
      <c r="B107" s="38" t="s">
        <v>127</v>
      </c>
      <c r="C107" s="14">
        <f>SUM(D107:F107)</f>
        <v>0</v>
      </c>
      <c r="D107" s="14">
        <v>0</v>
      </c>
      <c r="E107" s="14">
        <v>0</v>
      </c>
      <c r="F107" s="15">
        <v>0</v>
      </c>
    </row>
    <row r="108" spans="1:6" ht="12.75" customHeight="1">
      <c r="A108" s="104"/>
      <c r="B108" s="23" t="s">
        <v>128</v>
      </c>
      <c r="C108" s="9">
        <f>SUM(D108:F108)</f>
        <v>7977.9</v>
      </c>
      <c r="D108" s="9">
        <v>0</v>
      </c>
      <c r="E108" s="9">
        <v>0</v>
      </c>
      <c r="F108" s="22">
        <v>7977.9</v>
      </c>
    </row>
    <row r="109" spans="1:6" ht="12.75" customHeight="1">
      <c r="A109" s="104"/>
      <c r="B109" s="23" t="s">
        <v>129</v>
      </c>
      <c r="C109" s="9">
        <f>SUM(D109:F109)</f>
        <v>1994.48</v>
      </c>
      <c r="D109" s="9">
        <v>0</v>
      </c>
      <c r="E109" s="9">
        <v>0</v>
      </c>
      <c r="F109" s="22">
        <v>1994.48</v>
      </c>
    </row>
    <row r="110" spans="1:6" ht="13.5" thickBot="1">
      <c r="A110" s="105"/>
      <c r="B110" s="25" t="s">
        <v>130</v>
      </c>
      <c r="C110" s="17">
        <f>SUM(D110:F110)</f>
        <v>0</v>
      </c>
      <c r="D110" s="17">
        <v>0</v>
      </c>
      <c r="E110" s="17">
        <v>0</v>
      </c>
      <c r="F110" s="18">
        <v>0</v>
      </c>
    </row>
    <row r="111" spans="1:6" ht="29.25" customHeight="1" thickBot="1">
      <c r="A111" s="102" t="s">
        <v>143</v>
      </c>
      <c r="B111" s="50" t="s">
        <v>24</v>
      </c>
      <c r="C111" s="51">
        <f>SUM(C112:C115)</f>
        <v>6586.06</v>
      </c>
      <c r="D111" s="42">
        <f>SUM(D112:D115)</f>
        <v>0</v>
      </c>
      <c r="E111" s="42">
        <f>SUM(E112:E115)</f>
        <v>6586.06</v>
      </c>
      <c r="F111" s="44">
        <f>SUM(F112:F115)</f>
        <v>0</v>
      </c>
    </row>
    <row r="112" spans="1:6" ht="12.75" customHeight="1">
      <c r="A112" s="104"/>
      <c r="B112" s="38" t="s">
        <v>127</v>
      </c>
      <c r="C112" s="14">
        <f>SUM(D112:F112)</f>
        <v>0</v>
      </c>
      <c r="D112" s="14">
        <v>0</v>
      </c>
      <c r="E112" s="14">
        <v>0</v>
      </c>
      <c r="F112" s="15">
        <v>0</v>
      </c>
    </row>
    <row r="113" spans="1:6" ht="12.75" customHeight="1">
      <c r="A113" s="104"/>
      <c r="B113" s="23" t="s">
        <v>128</v>
      </c>
      <c r="C113" s="9">
        <f>SUM(D113:F113)</f>
        <v>5268.85</v>
      </c>
      <c r="D113" s="9">
        <v>0</v>
      </c>
      <c r="E113" s="9">
        <v>5268.85</v>
      </c>
      <c r="F113" s="22">
        <v>0</v>
      </c>
    </row>
    <row r="114" spans="1:6" ht="12.75" customHeight="1">
      <c r="A114" s="104"/>
      <c r="B114" s="23" t="s">
        <v>129</v>
      </c>
      <c r="C114" s="9">
        <f>SUM(D114:F114)</f>
        <v>1317.21</v>
      </c>
      <c r="D114" s="9">
        <v>0</v>
      </c>
      <c r="E114" s="9">
        <v>1317.21</v>
      </c>
      <c r="F114" s="22">
        <v>0</v>
      </c>
    </row>
    <row r="115" spans="1:6" ht="13.5" thickBot="1">
      <c r="A115" s="105"/>
      <c r="B115" s="25" t="s">
        <v>130</v>
      </c>
      <c r="C115" s="17">
        <f>SUM(D115:F115)</f>
        <v>0</v>
      </c>
      <c r="D115" s="17">
        <v>0</v>
      </c>
      <c r="E115" s="17">
        <v>0</v>
      </c>
      <c r="F115" s="18">
        <v>0</v>
      </c>
    </row>
    <row r="116" spans="1:6" ht="28.5" customHeight="1" thickBot="1">
      <c r="A116" s="102" t="s">
        <v>144</v>
      </c>
      <c r="B116" s="50" t="s">
        <v>25</v>
      </c>
      <c r="C116" s="51">
        <f>SUM(C117:C120)</f>
        <v>6347.58</v>
      </c>
      <c r="D116" s="42">
        <f>SUM(D117:D120)</f>
        <v>0</v>
      </c>
      <c r="E116" s="42">
        <f>SUM(E117:E120)</f>
        <v>6347.58</v>
      </c>
      <c r="F116" s="44">
        <f>SUM(F117:F120)</f>
        <v>0</v>
      </c>
    </row>
    <row r="117" spans="1:6" ht="12.75" customHeight="1">
      <c r="A117" s="104"/>
      <c r="B117" s="38" t="s">
        <v>127</v>
      </c>
      <c r="C117" s="14">
        <f>SUM(D117:F117)</f>
        <v>0</v>
      </c>
      <c r="D117" s="14">
        <v>0</v>
      </c>
      <c r="E117" s="14">
        <v>0</v>
      </c>
      <c r="F117" s="15">
        <v>0</v>
      </c>
    </row>
    <row r="118" spans="1:6" ht="12.75" customHeight="1">
      <c r="A118" s="104"/>
      <c r="B118" s="23" t="s">
        <v>128</v>
      </c>
      <c r="C118" s="9">
        <f>SUM(D118:F118)</f>
        <v>5078.06</v>
      </c>
      <c r="D118" s="9">
        <v>0</v>
      </c>
      <c r="E118" s="9">
        <v>5078.06</v>
      </c>
      <c r="F118" s="22">
        <v>0</v>
      </c>
    </row>
    <row r="119" spans="1:6" ht="12.75" customHeight="1">
      <c r="A119" s="104"/>
      <c r="B119" s="23" t="s">
        <v>129</v>
      </c>
      <c r="C119" s="9">
        <f>SUM(D119:F119)</f>
        <v>1269.52</v>
      </c>
      <c r="D119" s="9">
        <v>0</v>
      </c>
      <c r="E119" s="9">
        <v>1269.52</v>
      </c>
      <c r="F119" s="22">
        <v>0</v>
      </c>
    </row>
    <row r="120" spans="1:6" ht="13.5" thickBot="1">
      <c r="A120" s="105"/>
      <c r="B120" s="25" t="s">
        <v>130</v>
      </c>
      <c r="C120" s="17">
        <f>SUM(D120:F120)</f>
        <v>0</v>
      </c>
      <c r="D120" s="17">
        <v>0</v>
      </c>
      <c r="E120" s="17">
        <v>0</v>
      </c>
      <c r="F120" s="18">
        <v>0</v>
      </c>
    </row>
    <row r="121" spans="1:6" ht="32.25" customHeight="1" thickBot="1">
      <c r="A121" s="102" t="s">
        <v>145</v>
      </c>
      <c r="B121" s="50" t="s">
        <v>26</v>
      </c>
      <c r="C121" s="51">
        <f>SUM(C122:C125)</f>
        <v>3522.0699999999997</v>
      </c>
      <c r="D121" s="42">
        <f>SUM(D122:D125)</f>
        <v>3522.0699999999997</v>
      </c>
      <c r="E121" s="42">
        <f>SUM(E122:E125)</f>
        <v>0</v>
      </c>
      <c r="F121" s="44">
        <f>SUM(F122:F125)</f>
        <v>0</v>
      </c>
    </row>
    <row r="122" spans="1:6" ht="12.75" customHeight="1">
      <c r="A122" s="104"/>
      <c r="B122" s="38" t="s">
        <v>127</v>
      </c>
      <c r="C122" s="14">
        <f>SUM(D122:F122)</f>
        <v>0</v>
      </c>
      <c r="D122" s="14">
        <v>0</v>
      </c>
      <c r="E122" s="14">
        <v>0</v>
      </c>
      <c r="F122" s="15">
        <v>0</v>
      </c>
    </row>
    <row r="123" spans="1:6" ht="12.75" customHeight="1">
      <c r="A123" s="104"/>
      <c r="B123" s="23" t="s">
        <v>128</v>
      </c>
      <c r="C123" s="9">
        <f>SUM(D123:F123)</f>
        <v>2817.66</v>
      </c>
      <c r="D123" s="9">
        <v>2817.66</v>
      </c>
      <c r="E123" s="9">
        <v>0</v>
      </c>
      <c r="F123" s="22">
        <v>0</v>
      </c>
    </row>
    <row r="124" spans="1:6" ht="12.75" customHeight="1">
      <c r="A124" s="104"/>
      <c r="B124" s="23" t="s">
        <v>129</v>
      </c>
      <c r="C124" s="9">
        <f>SUM(D124:F124)</f>
        <v>704.41</v>
      </c>
      <c r="D124" s="9">
        <v>704.41</v>
      </c>
      <c r="E124" s="9">
        <v>0</v>
      </c>
      <c r="F124" s="22">
        <v>0</v>
      </c>
    </row>
    <row r="125" spans="1:6" ht="13.5" thickBot="1">
      <c r="A125" s="105"/>
      <c r="B125" s="25" t="s">
        <v>130</v>
      </c>
      <c r="C125" s="17">
        <f>SUM(D125:F125)</f>
        <v>0</v>
      </c>
      <c r="D125" s="17">
        <v>0</v>
      </c>
      <c r="E125" s="17">
        <v>0</v>
      </c>
      <c r="F125" s="18">
        <v>0</v>
      </c>
    </row>
    <row r="126" spans="1:6" ht="13.5" customHeight="1" thickBot="1">
      <c r="A126" s="102" t="s">
        <v>132</v>
      </c>
      <c r="B126" s="50" t="s">
        <v>27</v>
      </c>
      <c r="C126" s="51">
        <f>SUM(C127:C130)</f>
        <v>11220</v>
      </c>
      <c r="D126" s="42">
        <f>SUM(D127:D130)</f>
        <v>0</v>
      </c>
      <c r="E126" s="42">
        <f>SUM(E127:E130)</f>
        <v>0</v>
      </c>
      <c r="F126" s="44">
        <f>SUM(F127:F130)</f>
        <v>11220</v>
      </c>
    </row>
    <row r="127" spans="1:6" ht="12.75" customHeight="1">
      <c r="A127" s="104"/>
      <c r="B127" s="38" t="s">
        <v>127</v>
      </c>
      <c r="C127" s="14">
        <f>SUM(D127:F127)</f>
        <v>0</v>
      </c>
      <c r="D127" s="14">
        <v>0</v>
      </c>
      <c r="E127" s="14">
        <v>0</v>
      </c>
      <c r="F127" s="15">
        <v>0</v>
      </c>
    </row>
    <row r="128" spans="1:6" ht="12.75" customHeight="1">
      <c r="A128" s="104"/>
      <c r="B128" s="23" t="s">
        <v>128</v>
      </c>
      <c r="C128" s="9">
        <f>SUM(D128:F128)</f>
        <v>8976</v>
      </c>
      <c r="D128" s="9">
        <v>0</v>
      </c>
      <c r="E128" s="9">
        <v>0</v>
      </c>
      <c r="F128" s="22">
        <v>8976</v>
      </c>
    </row>
    <row r="129" spans="1:6" ht="12.75" customHeight="1">
      <c r="A129" s="104"/>
      <c r="B129" s="23" t="s">
        <v>129</v>
      </c>
      <c r="C129" s="9">
        <f>SUM(D129:F129)</f>
        <v>2244</v>
      </c>
      <c r="D129" s="9">
        <v>0</v>
      </c>
      <c r="E129" s="9">
        <v>0</v>
      </c>
      <c r="F129" s="22">
        <v>2244</v>
      </c>
    </row>
    <row r="130" spans="1:6" ht="13.5" thickBot="1">
      <c r="A130" s="105"/>
      <c r="B130" s="25" t="s">
        <v>130</v>
      </c>
      <c r="C130" s="17">
        <f>SUM(D130:F130)</f>
        <v>0</v>
      </c>
      <c r="D130" s="17">
        <v>0</v>
      </c>
      <c r="E130" s="17">
        <v>0</v>
      </c>
      <c r="F130" s="18">
        <v>0</v>
      </c>
    </row>
    <row r="131" spans="1:6" ht="13.5" customHeight="1" thickBot="1">
      <c r="A131" s="102" t="s">
        <v>146</v>
      </c>
      <c r="B131" s="50" t="s">
        <v>28</v>
      </c>
      <c r="C131" s="51">
        <f>SUM(C132:C135)</f>
        <v>11643.64</v>
      </c>
      <c r="D131" s="42">
        <f>SUM(D132:D135)</f>
        <v>0</v>
      </c>
      <c r="E131" s="42">
        <f>SUM(E132:E135)</f>
        <v>11643.64</v>
      </c>
      <c r="F131" s="44">
        <f>SUM(F132:F135)</f>
        <v>0</v>
      </c>
    </row>
    <row r="132" spans="1:6" ht="12.75" customHeight="1">
      <c r="A132" s="104"/>
      <c r="B132" s="38" t="s">
        <v>127</v>
      </c>
      <c r="C132" s="14">
        <f>SUM(D132:F132)</f>
        <v>0</v>
      </c>
      <c r="D132" s="14">
        <v>0</v>
      </c>
      <c r="E132" s="14">
        <v>0</v>
      </c>
      <c r="F132" s="15">
        <v>0</v>
      </c>
    </row>
    <row r="133" spans="1:6" ht="12.75" customHeight="1">
      <c r="A133" s="104"/>
      <c r="B133" s="23" t="s">
        <v>128</v>
      </c>
      <c r="C133" s="9">
        <f>SUM(D133:F133)</f>
        <v>9314.91</v>
      </c>
      <c r="D133" s="9">
        <v>0</v>
      </c>
      <c r="E133" s="9">
        <v>9314.91</v>
      </c>
      <c r="F133" s="22">
        <v>0</v>
      </c>
    </row>
    <row r="134" spans="1:6" ht="12.75" customHeight="1">
      <c r="A134" s="104"/>
      <c r="B134" s="23" t="s">
        <v>129</v>
      </c>
      <c r="C134" s="9">
        <f>SUM(D134:F134)</f>
        <v>2328.73</v>
      </c>
      <c r="D134" s="9">
        <v>0</v>
      </c>
      <c r="E134" s="9">
        <v>2328.73</v>
      </c>
      <c r="F134" s="22">
        <v>0</v>
      </c>
    </row>
    <row r="135" spans="1:6" ht="13.5" thickBot="1">
      <c r="A135" s="105"/>
      <c r="B135" s="25" t="s">
        <v>130</v>
      </c>
      <c r="C135" s="17">
        <f>SUM(D135:F135)</f>
        <v>0</v>
      </c>
      <c r="D135" s="17">
        <v>0</v>
      </c>
      <c r="E135" s="17">
        <v>0</v>
      </c>
      <c r="F135" s="18">
        <v>0</v>
      </c>
    </row>
    <row r="136" spans="1:6" ht="27.75" customHeight="1" thickBot="1">
      <c r="A136" s="102" t="s">
        <v>147</v>
      </c>
      <c r="B136" s="50" t="s">
        <v>29</v>
      </c>
      <c r="C136" s="51">
        <f>SUM(C137:C140)</f>
        <v>4161.3</v>
      </c>
      <c r="D136" s="42">
        <f>SUM(D137:D140)</f>
        <v>0</v>
      </c>
      <c r="E136" s="42">
        <f>SUM(E137:E140)</f>
        <v>4161.3</v>
      </c>
      <c r="F136" s="44">
        <f>SUM(F137:F140)</f>
        <v>0</v>
      </c>
    </row>
    <row r="137" spans="1:6" ht="12.75" customHeight="1">
      <c r="A137" s="104"/>
      <c r="B137" s="38" t="s">
        <v>127</v>
      </c>
      <c r="C137" s="14">
        <f>SUM(D137:F137)</f>
        <v>0</v>
      </c>
      <c r="D137" s="14">
        <v>0</v>
      </c>
      <c r="E137" s="14">
        <v>0</v>
      </c>
      <c r="F137" s="15">
        <v>0</v>
      </c>
    </row>
    <row r="138" spans="1:6" ht="12.75" customHeight="1">
      <c r="A138" s="104"/>
      <c r="B138" s="23" t="s">
        <v>128</v>
      </c>
      <c r="C138" s="9">
        <f>SUM(D138:F138)</f>
        <v>3329.04</v>
      </c>
      <c r="D138" s="9">
        <v>0</v>
      </c>
      <c r="E138" s="9">
        <v>3329.04</v>
      </c>
      <c r="F138" s="22">
        <v>0</v>
      </c>
    </row>
    <row r="139" spans="1:6" ht="12.75" customHeight="1">
      <c r="A139" s="104"/>
      <c r="B139" s="23" t="s">
        <v>129</v>
      </c>
      <c r="C139" s="9">
        <f>SUM(D139:F139)</f>
        <v>832.26</v>
      </c>
      <c r="D139" s="9">
        <v>0</v>
      </c>
      <c r="E139" s="9">
        <v>832.26</v>
      </c>
      <c r="F139" s="22">
        <v>0</v>
      </c>
    </row>
    <row r="140" spans="1:6" ht="13.5" thickBot="1">
      <c r="A140" s="105"/>
      <c r="B140" s="25" t="s">
        <v>130</v>
      </c>
      <c r="C140" s="17">
        <f>SUM(D140:F140)</f>
        <v>0</v>
      </c>
      <c r="D140" s="17">
        <v>0</v>
      </c>
      <c r="E140" s="17">
        <v>0</v>
      </c>
      <c r="F140" s="18">
        <v>0</v>
      </c>
    </row>
    <row r="141" spans="1:6" ht="30" customHeight="1" thickBot="1">
      <c r="A141" s="102" t="s">
        <v>148</v>
      </c>
      <c r="B141" s="50" t="s">
        <v>30</v>
      </c>
      <c r="C141" s="51">
        <f>SUM(C142:C145)</f>
        <v>4916</v>
      </c>
      <c r="D141" s="42">
        <f>SUM(D142:D145)</f>
        <v>0</v>
      </c>
      <c r="E141" s="42">
        <f>SUM(E142:E145)</f>
        <v>4916</v>
      </c>
      <c r="F141" s="44">
        <f>SUM(F142:F145)</f>
        <v>0</v>
      </c>
    </row>
    <row r="142" spans="1:6" ht="12.75" customHeight="1">
      <c r="A142" s="104"/>
      <c r="B142" s="38" t="s">
        <v>127</v>
      </c>
      <c r="C142" s="14">
        <f>SUM(D142:F142)</f>
        <v>0</v>
      </c>
      <c r="D142" s="14">
        <v>0</v>
      </c>
      <c r="E142" s="14">
        <v>0</v>
      </c>
      <c r="F142" s="15">
        <v>0</v>
      </c>
    </row>
    <row r="143" spans="1:6" ht="12.75" customHeight="1">
      <c r="A143" s="104"/>
      <c r="B143" s="23" t="s">
        <v>128</v>
      </c>
      <c r="C143" s="9">
        <f>SUM(D143:F143)</f>
        <v>3932.8</v>
      </c>
      <c r="D143" s="9">
        <v>0</v>
      </c>
      <c r="E143" s="9">
        <v>3932.8</v>
      </c>
      <c r="F143" s="22">
        <v>0</v>
      </c>
    </row>
    <row r="144" spans="1:6" ht="12.75" customHeight="1">
      <c r="A144" s="104"/>
      <c r="B144" s="23" t="s">
        <v>129</v>
      </c>
      <c r="C144" s="9">
        <f>SUM(D144:F144)</f>
        <v>983.2</v>
      </c>
      <c r="D144" s="9">
        <v>0</v>
      </c>
      <c r="E144" s="9">
        <v>983.2</v>
      </c>
      <c r="F144" s="22">
        <v>0</v>
      </c>
    </row>
    <row r="145" spans="1:6" ht="13.5" thickBot="1">
      <c r="A145" s="105"/>
      <c r="B145" s="25" t="s">
        <v>130</v>
      </c>
      <c r="C145" s="17">
        <f>SUM(D145:F145)</f>
        <v>0</v>
      </c>
      <c r="D145" s="17">
        <v>0</v>
      </c>
      <c r="E145" s="17">
        <v>0</v>
      </c>
      <c r="F145" s="18">
        <v>0</v>
      </c>
    </row>
    <row r="146" spans="1:6" ht="31.5" customHeight="1" thickBot="1">
      <c r="A146" s="102" t="s">
        <v>149</v>
      </c>
      <c r="B146" s="50" t="s">
        <v>31</v>
      </c>
      <c r="C146" s="51">
        <f>SUM(C147:C150)</f>
        <v>14404.5</v>
      </c>
      <c r="D146" s="42">
        <f>SUM(D147:D150)</f>
        <v>14404.5</v>
      </c>
      <c r="E146" s="42">
        <f>SUM(E147:E150)</f>
        <v>0</v>
      </c>
      <c r="F146" s="44">
        <f>SUM(F147:F150)</f>
        <v>0</v>
      </c>
    </row>
    <row r="147" spans="1:6" ht="12.75" customHeight="1">
      <c r="A147" s="104"/>
      <c r="B147" s="38" t="s">
        <v>127</v>
      </c>
      <c r="C147" s="14">
        <f>SUM(D147:F147)</f>
        <v>0</v>
      </c>
      <c r="D147" s="14">
        <v>0</v>
      </c>
      <c r="E147" s="14">
        <v>0</v>
      </c>
      <c r="F147" s="15">
        <v>0</v>
      </c>
    </row>
    <row r="148" spans="1:6" ht="12.75" customHeight="1">
      <c r="A148" s="104"/>
      <c r="B148" s="23" t="s">
        <v>128</v>
      </c>
      <c r="C148" s="9">
        <f>SUM(D148:F148)</f>
        <v>11523.6</v>
      </c>
      <c r="D148" s="9">
        <v>11523.6</v>
      </c>
      <c r="E148" s="9">
        <v>0</v>
      </c>
      <c r="F148" s="22">
        <v>0</v>
      </c>
    </row>
    <row r="149" spans="1:6" ht="12.75" customHeight="1">
      <c r="A149" s="104"/>
      <c r="B149" s="23" t="s">
        <v>129</v>
      </c>
      <c r="C149" s="9">
        <f>SUM(D149:F149)</f>
        <v>2880.9</v>
      </c>
      <c r="D149" s="9">
        <v>2880.9</v>
      </c>
      <c r="E149" s="9">
        <v>0</v>
      </c>
      <c r="F149" s="22">
        <v>0</v>
      </c>
    </row>
    <row r="150" spans="1:6" ht="13.5" thickBot="1">
      <c r="A150" s="105"/>
      <c r="B150" s="25" t="s">
        <v>130</v>
      </c>
      <c r="C150" s="17">
        <f>SUM(D150:F150)</f>
        <v>0</v>
      </c>
      <c r="D150" s="17">
        <v>0</v>
      </c>
      <c r="E150" s="17">
        <v>0</v>
      </c>
      <c r="F150" s="18">
        <v>0</v>
      </c>
    </row>
    <row r="151" spans="1:6" ht="28.5" customHeight="1" thickBot="1">
      <c r="A151" s="102" t="s">
        <v>150</v>
      </c>
      <c r="B151" s="50" t="s">
        <v>208</v>
      </c>
      <c r="C151" s="51">
        <f>SUM(C152:C155)</f>
        <v>0</v>
      </c>
      <c r="D151" s="42">
        <f>SUM(D152:D155)</f>
        <v>0</v>
      </c>
      <c r="E151" s="42">
        <f>SUM(E152:E155)</f>
        <v>0</v>
      </c>
      <c r="F151" s="44">
        <f>SUM(F152:F155)</f>
        <v>0</v>
      </c>
    </row>
    <row r="152" spans="1:6" ht="12.75" customHeight="1">
      <c r="A152" s="104"/>
      <c r="B152" s="38" t="s">
        <v>127</v>
      </c>
      <c r="C152" s="14">
        <f>SUM(D152:F152)</f>
        <v>0</v>
      </c>
      <c r="D152" s="14">
        <v>0</v>
      </c>
      <c r="E152" s="14">
        <v>0</v>
      </c>
      <c r="F152" s="15">
        <v>0</v>
      </c>
    </row>
    <row r="153" spans="1:6" ht="12.75" customHeight="1">
      <c r="A153" s="104"/>
      <c r="B153" s="23" t="s">
        <v>128</v>
      </c>
      <c r="C153" s="9">
        <f>SUM(D153:F153)</f>
        <v>0</v>
      </c>
      <c r="D153" s="9">
        <v>0</v>
      </c>
      <c r="E153" s="9">
        <v>0</v>
      </c>
      <c r="F153" s="22">
        <v>0</v>
      </c>
    </row>
    <row r="154" spans="1:6" ht="12.75" customHeight="1">
      <c r="A154" s="104"/>
      <c r="B154" s="23" t="s">
        <v>129</v>
      </c>
      <c r="C154" s="9">
        <f>SUM(D154:F154)</f>
        <v>0</v>
      </c>
      <c r="D154" s="9">
        <v>0</v>
      </c>
      <c r="E154" s="9">
        <v>0</v>
      </c>
      <c r="F154" s="22">
        <v>0</v>
      </c>
    </row>
    <row r="155" spans="1:6" ht="13.5" thickBot="1">
      <c r="A155" s="105"/>
      <c r="B155" s="25" t="s">
        <v>130</v>
      </c>
      <c r="C155" s="17">
        <f>SUM(D155:F155)</f>
        <v>0</v>
      </c>
      <c r="D155" s="17">
        <v>0</v>
      </c>
      <c r="E155" s="17">
        <v>0</v>
      </c>
      <c r="F155" s="18">
        <v>0</v>
      </c>
    </row>
    <row r="156" spans="1:6" ht="13.5" customHeight="1" thickBot="1">
      <c r="A156" s="102" t="s">
        <v>151</v>
      </c>
      <c r="B156" s="50" t="s">
        <v>32</v>
      </c>
      <c r="C156" s="51">
        <f>SUM(C157:C160)</f>
        <v>18533.79</v>
      </c>
      <c r="D156" s="42">
        <f>SUM(D157:D160)</f>
        <v>0</v>
      </c>
      <c r="E156" s="42">
        <f>SUM(E157:E160)</f>
        <v>0</v>
      </c>
      <c r="F156" s="44">
        <f>SUM(F157:F160)</f>
        <v>18533.79</v>
      </c>
    </row>
    <row r="157" spans="1:6" ht="12.75" customHeight="1">
      <c r="A157" s="104"/>
      <c r="B157" s="38" t="s">
        <v>127</v>
      </c>
      <c r="C157" s="14">
        <f>SUM(D157:F157)</f>
        <v>0</v>
      </c>
      <c r="D157" s="14">
        <v>0</v>
      </c>
      <c r="E157" s="14">
        <v>0</v>
      </c>
      <c r="F157" s="15">
        <v>0</v>
      </c>
    </row>
    <row r="158" spans="1:6" ht="12.75" customHeight="1">
      <c r="A158" s="104"/>
      <c r="B158" s="23" t="s">
        <v>128</v>
      </c>
      <c r="C158" s="9">
        <f>SUM(D158:F158)</f>
        <v>14827.03</v>
      </c>
      <c r="D158" s="9">
        <v>0</v>
      </c>
      <c r="E158" s="9">
        <v>0</v>
      </c>
      <c r="F158" s="22">
        <v>14827.03</v>
      </c>
    </row>
    <row r="159" spans="1:6" ht="12.75" customHeight="1">
      <c r="A159" s="104"/>
      <c r="B159" s="23" t="s">
        <v>129</v>
      </c>
      <c r="C159" s="9">
        <f>SUM(D159:F159)</f>
        <v>3706.76</v>
      </c>
      <c r="D159" s="9">
        <v>0</v>
      </c>
      <c r="E159" s="9">
        <v>0</v>
      </c>
      <c r="F159" s="22">
        <v>3706.76</v>
      </c>
    </row>
    <row r="160" spans="1:6" ht="13.5" thickBot="1">
      <c r="A160" s="105"/>
      <c r="B160" s="25" t="s">
        <v>130</v>
      </c>
      <c r="C160" s="17">
        <f>SUM(D160:F160)</f>
        <v>0</v>
      </c>
      <c r="D160" s="17">
        <v>0</v>
      </c>
      <c r="E160" s="17">
        <v>0</v>
      </c>
      <c r="F160" s="18">
        <v>0</v>
      </c>
    </row>
    <row r="161" spans="1:6" ht="27.75" customHeight="1" thickBot="1">
      <c r="A161" s="102" t="s">
        <v>152</v>
      </c>
      <c r="B161" s="50" t="s">
        <v>33</v>
      </c>
      <c r="C161" s="51">
        <f>SUM(C162:C165)</f>
        <v>1200</v>
      </c>
      <c r="D161" s="42">
        <f>SUM(D162:D165)</f>
        <v>0</v>
      </c>
      <c r="E161" s="42">
        <f>SUM(E162:E165)</f>
        <v>1200</v>
      </c>
      <c r="F161" s="44">
        <f>SUM(F162:F165)</f>
        <v>0</v>
      </c>
    </row>
    <row r="162" spans="1:6" ht="12.75" customHeight="1">
      <c r="A162" s="104"/>
      <c r="B162" s="38" t="s">
        <v>127</v>
      </c>
      <c r="C162" s="14">
        <f>SUM(D162:F162)</f>
        <v>0</v>
      </c>
      <c r="D162" s="14">
        <v>0</v>
      </c>
      <c r="E162" s="14">
        <v>0</v>
      </c>
      <c r="F162" s="15">
        <v>0</v>
      </c>
    </row>
    <row r="163" spans="1:6" ht="12.75" customHeight="1">
      <c r="A163" s="104"/>
      <c r="B163" s="23" t="s">
        <v>128</v>
      </c>
      <c r="C163" s="9">
        <f>SUM(D163:F163)</f>
        <v>960</v>
      </c>
      <c r="D163" s="9">
        <v>0</v>
      </c>
      <c r="E163" s="9">
        <v>960</v>
      </c>
      <c r="F163" s="22">
        <v>0</v>
      </c>
    </row>
    <row r="164" spans="1:6" ht="12.75" customHeight="1">
      <c r="A164" s="104"/>
      <c r="B164" s="23" t="s">
        <v>129</v>
      </c>
      <c r="C164" s="9">
        <f>SUM(D164:F164)</f>
        <v>240</v>
      </c>
      <c r="D164" s="9">
        <v>0</v>
      </c>
      <c r="E164" s="9">
        <v>240</v>
      </c>
      <c r="F164" s="22">
        <v>0</v>
      </c>
    </row>
    <row r="165" spans="1:6" ht="13.5" thickBot="1">
      <c r="A165" s="105"/>
      <c r="B165" s="25" t="s">
        <v>130</v>
      </c>
      <c r="C165" s="17">
        <f>SUM(D165:F165)</f>
        <v>0</v>
      </c>
      <c r="D165" s="17">
        <v>0</v>
      </c>
      <c r="E165" s="17">
        <v>0</v>
      </c>
      <c r="F165" s="18">
        <v>0</v>
      </c>
    </row>
    <row r="166" spans="1:6" ht="29.25" customHeight="1" thickBot="1">
      <c r="A166" s="102" t="s">
        <v>153</v>
      </c>
      <c r="B166" s="50" t="s">
        <v>203</v>
      </c>
      <c r="C166" s="51">
        <f>SUM(C167:C170)</f>
        <v>19505.61</v>
      </c>
      <c r="D166" s="42">
        <f>SUM(D167:D170)</f>
        <v>19505.61</v>
      </c>
      <c r="E166" s="42">
        <f>SUM(E167:E170)</f>
        <v>0</v>
      </c>
      <c r="F166" s="44">
        <f>SUM(F167:F170)</f>
        <v>0</v>
      </c>
    </row>
    <row r="167" spans="1:6" ht="12.75" customHeight="1">
      <c r="A167" s="104"/>
      <c r="B167" s="38" t="s">
        <v>127</v>
      </c>
      <c r="C167" s="14">
        <f>SUM(D167:F167)</f>
        <v>0</v>
      </c>
      <c r="D167" s="14">
        <v>0</v>
      </c>
      <c r="E167" s="14">
        <v>0</v>
      </c>
      <c r="F167" s="15">
        <v>0</v>
      </c>
    </row>
    <row r="168" spans="1:6" ht="12.75" customHeight="1">
      <c r="A168" s="104"/>
      <c r="B168" s="23" t="s">
        <v>128</v>
      </c>
      <c r="C168" s="9">
        <f>SUM(D168:F168)</f>
        <v>15604.49</v>
      </c>
      <c r="D168" s="9">
        <v>15604.49</v>
      </c>
      <c r="E168" s="9">
        <v>0</v>
      </c>
      <c r="F168" s="22">
        <v>0</v>
      </c>
    </row>
    <row r="169" spans="1:6" ht="12.75" customHeight="1">
      <c r="A169" s="104"/>
      <c r="B169" s="23" t="s">
        <v>129</v>
      </c>
      <c r="C169" s="9">
        <f>SUM(D169:F169)</f>
        <v>3901.12</v>
      </c>
      <c r="D169" s="9">
        <v>3901.12</v>
      </c>
      <c r="E169" s="9">
        <v>0</v>
      </c>
      <c r="F169" s="22">
        <v>0</v>
      </c>
    </row>
    <row r="170" spans="1:6" ht="13.5" thickBot="1">
      <c r="A170" s="105"/>
      <c r="B170" s="25" t="s">
        <v>130</v>
      </c>
      <c r="C170" s="17">
        <f>SUM(D170:F170)</f>
        <v>0</v>
      </c>
      <c r="D170" s="17">
        <v>0</v>
      </c>
      <c r="E170" s="17">
        <v>0</v>
      </c>
      <c r="F170" s="18">
        <v>0</v>
      </c>
    </row>
    <row r="171" spans="1:6" ht="28.5" customHeight="1" thickBot="1">
      <c r="A171" s="102" t="s">
        <v>154</v>
      </c>
      <c r="B171" s="50" t="s">
        <v>202</v>
      </c>
      <c r="C171" s="51">
        <f>SUM(C172:C175)</f>
        <v>15044.7</v>
      </c>
      <c r="D171" s="42">
        <f>SUM(D172:D175)</f>
        <v>0</v>
      </c>
      <c r="E171" s="42">
        <f>SUM(E172:E175)</f>
        <v>0</v>
      </c>
      <c r="F171" s="44">
        <f>SUM(F172:F175)</f>
        <v>15044.7</v>
      </c>
    </row>
    <row r="172" spans="1:6" ht="12.75" customHeight="1">
      <c r="A172" s="104"/>
      <c r="B172" s="38" t="s">
        <v>127</v>
      </c>
      <c r="C172" s="14">
        <f>SUM(D172:F172)</f>
        <v>0</v>
      </c>
      <c r="D172" s="14">
        <v>0</v>
      </c>
      <c r="E172" s="14">
        <v>0</v>
      </c>
      <c r="F172" s="15">
        <v>0</v>
      </c>
    </row>
    <row r="173" spans="1:6" ht="12.75" customHeight="1">
      <c r="A173" s="104"/>
      <c r="B173" s="23" t="s">
        <v>128</v>
      </c>
      <c r="C173" s="9">
        <f>SUM(D173:F173)</f>
        <v>12035.76</v>
      </c>
      <c r="D173" s="9">
        <v>0</v>
      </c>
      <c r="E173" s="9">
        <v>0</v>
      </c>
      <c r="F173" s="22">
        <v>12035.76</v>
      </c>
    </row>
    <row r="174" spans="1:6" ht="12.75" customHeight="1">
      <c r="A174" s="104"/>
      <c r="B174" s="23" t="s">
        <v>129</v>
      </c>
      <c r="C174" s="9">
        <f>SUM(D174:F174)</f>
        <v>3008.94</v>
      </c>
      <c r="D174" s="9">
        <v>0</v>
      </c>
      <c r="E174" s="9">
        <v>0</v>
      </c>
      <c r="F174" s="22">
        <v>3008.94</v>
      </c>
    </row>
    <row r="175" spans="1:6" ht="13.5" thickBot="1">
      <c r="A175" s="105"/>
      <c r="B175" s="25" t="s">
        <v>130</v>
      </c>
      <c r="C175" s="17">
        <f>SUM(D175:F175)</f>
        <v>0</v>
      </c>
      <c r="D175" s="17">
        <v>0</v>
      </c>
      <c r="E175" s="17">
        <v>0</v>
      </c>
      <c r="F175" s="18">
        <v>0</v>
      </c>
    </row>
    <row r="176" spans="1:6" ht="13.5" customHeight="1" thickBot="1">
      <c r="A176" s="102" t="s">
        <v>155</v>
      </c>
      <c r="B176" s="50" t="s">
        <v>34</v>
      </c>
      <c r="C176" s="51">
        <f>SUM(C177:C180)</f>
        <v>8482.65</v>
      </c>
      <c r="D176" s="42">
        <f>SUM(D177:D180)</f>
        <v>0</v>
      </c>
      <c r="E176" s="42">
        <f>SUM(E177:E180)</f>
        <v>0</v>
      </c>
      <c r="F176" s="44">
        <f>SUM(F177:F180)</f>
        <v>8482.65</v>
      </c>
    </row>
    <row r="177" spans="1:6" ht="12.75" customHeight="1">
      <c r="A177" s="104"/>
      <c r="B177" s="38" t="s">
        <v>127</v>
      </c>
      <c r="C177" s="14">
        <f>SUM(D177:F177)</f>
        <v>0</v>
      </c>
      <c r="D177" s="14">
        <v>0</v>
      </c>
      <c r="E177" s="14">
        <v>0</v>
      </c>
      <c r="F177" s="15">
        <v>0</v>
      </c>
    </row>
    <row r="178" spans="1:6" ht="12.75" customHeight="1">
      <c r="A178" s="104"/>
      <c r="B178" s="23" t="s">
        <v>128</v>
      </c>
      <c r="C178" s="9">
        <f>SUM(D178:F178)</f>
        <v>6786.12</v>
      </c>
      <c r="D178" s="9">
        <v>0</v>
      </c>
      <c r="E178" s="9">
        <v>0</v>
      </c>
      <c r="F178" s="22">
        <v>6786.12</v>
      </c>
    </row>
    <row r="179" spans="1:6" ht="12.75" customHeight="1">
      <c r="A179" s="104"/>
      <c r="B179" s="23" t="s">
        <v>129</v>
      </c>
      <c r="C179" s="9">
        <f>SUM(D179:F179)</f>
        <v>1696.53</v>
      </c>
      <c r="D179" s="9">
        <v>0</v>
      </c>
      <c r="E179" s="9">
        <v>0</v>
      </c>
      <c r="F179" s="22">
        <v>1696.53</v>
      </c>
    </row>
    <row r="180" spans="1:6" ht="13.5" thickBot="1">
      <c r="A180" s="105"/>
      <c r="B180" s="25" t="s">
        <v>130</v>
      </c>
      <c r="C180" s="17">
        <f>SUM(D180:F180)</f>
        <v>0</v>
      </c>
      <c r="D180" s="17">
        <v>0</v>
      </c>
      <c r="E180" s="17">
        <v>0</v>
      </c>
      <c r="F180" s="18">
        <v>0</v>
      </c>
    </row>
    <row r="181" spans="1:6" ht="13.5" customHeight="1" thickBot="1">
      <c r="A181" s="102" t="s">
        <v>156</v>
      </c>
      <c r="B181" s="50" t="s">
        <v>35</v>
      </c>
      <c r="C181" s="51">
        <f>SUM(C182:C185)</f>
        <v>4801.5</v>
      </c>
      <c r="D181" s="42">
        <f>SUM(D182:D185)</f>
        <v>4801.5</v>
      </c>
      <c r="E181" s="42">
        <f>SUM(E182:E185)</f>
        <v>0</v>
      </c>
      <c r="F181" s="44">
        <f>SUM(F182:F185)</f>
        <v>0</v>
      </c>
    </row>
    <row r="182" spans="1:6" ht="12.75" customHeight="1">
      <c r="A182" s="104"/>
      <c r="B182" s="38" t="s">
        <v>127</v>
      </c>
      <c r="C182" s="14">
        <f>SUM(D182:F182)</f>
        <v>0</v>
      </c>
      <c r="D182" s="14">
        <v>0</v>
      </c>
      <c r="E182" s="14">
        <v>0</v>
      </c>
      <c r="F182" s="15">
        <v>0</v>
      </c>
    </row>
    <row r="183" spans="1:6" ht="12.75" customHeight="1">
      <c r="A183" s="104"/>
      <c r="B183" s="23" t="s">
        <v>128</v>
      </c>
      <c r="C183" s="9">
        <f>SUM(D183:F183)</f>
        <v>3841.2</v>
      </c>
      <c r="D183" s="9">
        <v>3841.2</v>
      </c>
      <c r="E183" s="9">
        <v>0</v>
      </c>
      <c r="F183" s="22">
        <v>0</v>
      </c>
    </row>
    <row r="184" spans="1:6" ht="12.75" customHeight="1">
      <c r="A184" s="104"/>
      <c r="B184" s="23" t="s">
        <v>129</v>
      </c>
      <c r="C184" s="9">
        <f>SUM(D184:F184)</f>
        <v>960.3</v>
      </c>
      <c r="D184" s="9">
        <v>960.3</v>
      </c>
      <c r="E184" s="9">
        <v>0</v>
      </c>
      <c r="F184" s="22">
        <v>0</v>
      </c>
    </row>
    <row r="185" spans="1:6" ht="13.5" thickBot="1">
      <c r="A185" s="105"/>
      <c r="B185" s="25" t="s">
        <v>130</v>
      </c>
      <c r="C185" s="17">
        <f>SUM(D185:F185)</f>
        <v>0</v>
      </c>
      <c r="D185" s="17">
        <v>0</v>
      </c>
      <c r="E185" s="17">
        <v>0</v>
      </c>
      <c r="F185" s="18">
        <v>0</v>
      </c>
    </row>
    <row r="186" spans="1:6" ht="28.5" customHeight="1" thickBot="1">
      <c r="A186" s="102" t="s">
        <v>157</v>
      </c>
      <c r="B186" s="50" t="s">
        <v>36</v>
      </c>
      <c r="C186" s="51">
        <f>SUM(C187:C190)</f>
        <v>4259.46</v>
      </c>
      <c r="D186" s="42">
        <f>SUM(D187:D190)</f>
        <v>0</v>
      </c>
      <c r="E186" s="42">
        <f>SUM(E187:E190)</f>
        <v>0</v>
      </c>
      <c r="F186" s="44">
        <f>SUM(F187:F190)</f>
        <v>4259.46</v>
      </c>
    </row>
    <row r="187" spans="1:6" ht="12.75" customHeight="1">
      <c r="A187" s="104"/>
      <c r="B187" s="38" t="s">
        <v>127</v>
      </c>
      <c r="C187" s="14">
        <f>SUM(D187:F187)</f>
        <v>0</v>
      </c>
      <c r="D187" s="14">
        <v>0</v>
      </c>
      <c r="E187" s="14">
        <v>0</v>
      </c>
      <c r="F187" s="15">
        <v>0</v>
      </c>
    </row>
    <row r="188" spans="1:6" ht="12.75" customHeight="1">
      <c r="A188" s="104"/>
      <c r="B188" s="23" t="s">
        <v>128</v>
      </c>
      <c r="C188" s="9">
        <f>SUM(D188:F188)</f>
        <v>3407.57</v>
      </c>
      <c r="D188" s="9">
        <v>0</v>
      </c>
      <c r="E188" s="9">
        <v>0</v>
      </c>
      <c r="F188" s="22">
        <v>3407.57</v>
      </c>
    </row>
    <row r="189" spans="1:6" ht="12.75" customHeight="1">
      <c r="A189" s="104"/>
      <c r="B189" s="23" t="s">
        <v>129</v>
      </c>
      <c r="C189" s="9">
        <f>SUM(D189:F189)</f>
        <v>851.89</v>
      </c>
      <c r="D189" s="9">
        <v>0</v>
      </c>
      <c r="E189" s="9">
        <v>0</v>
      </c>
      <c r="F189" s="22">
        <v>851.89</v>
      </c>
    </row>
    <row r="190" spans="1:6" ht="13.5" thickBot="1">
      <c r="A190" s="105"/>
      <c r="B190" s="25" t="s">
        <v>130</v>
      </c>
      <c r="C190" s="17">
        <f>SUM(D190:F190)</f>
        <v>0</v>
      </c>
      <c r="D190" s="17">
        <v>0</v>
      </c>
      <c r="E190" s="17">
        <v>0</v>
      </c>
      <c r="F190" s="18">
        <v>0</v>
      </c>
    </row>
    <row r="191" spans="1:6" ht="28.5" customHeight="1" thickBot="1">
      <c r="A191" s="102" t="s">
        <v>158</v>
      </c>
      <c r="B191" s="50" t="s">
        <v>37</v>
      </c>
      <c r="C191" s="51">
        <f>SUM(C192:C195)</f>
        <v>5281.65</v>
      </c>
      <c r="D191" s="42">
        <f>SUM(D192:D195)</f>
        <v>0</v>
      </c>
      <c r="E191" s="42">
        <f>SUM(E192:E195)</f>
        <v>0</v>
      </c>
      <c r="F191" s="44">
        <f>SUM(F192:F195)</f>
        <v>5281.65</v>
      </c>
    </row>
    <row r="192" spans="1:6" ht="12.75" customHeight="1">
      <c r="A192" s="104"/>
      <c r="B192" s="38" t="s">
        <v>127</v>
      </c>
      <c r="C192" s="14">
        <f>SUM(D192:F192)</f>
        <v>0</v>
      </c>
      <c r="D192" s="14">
        <v>0</v>
      </c>
      <c r="E192" s="14">
        <v>0</v>
      </c>
      <c r="F192" s="15">
        <v>0</v>
      </c>
    </row>
    <row r="193" spans="1:6" ht="12.75" customHeight="1">
      <c r="A193" s="104"/>
      <c r="B193" s="23" t="s">
        <v>128</v>
      </c>
      <c r="C193" s="9">
        <f>SUM(D193:F193)</f>
        <v>4225.32</v>
      </c>
      <c r="D193" s="9">
        <v>0</v>
      </c>
      <c r="E193" s="9">
        <v>0</v>
      </c>
      <c r="F193" s="22">
        <v>4225.32</v>
      </c>
    </row>
    <row r="194" spans="1:6" ht="12.75" customHeight="1">
      <c r="A194" s="104"/>
      <c r="B194" s="23" t="s">
        <v>129</v>
      </c>
      <c r="C194" s="9">
        <f>SUM(D194:F194)</f>
        <v>1056.33</v>
      </c>
      <c r="D194" s="9">
        <v>0</v>
      </c>
      <c r="E194" s="9">
        <v>0</v>
      </c>
      <c r="F194" s="22">
        <v>1056.33</v>
      </c>
    </row>
    <row r="195" spans="1:6" ht="13.5" thickBot="1">
      <c r="A195" s="105"/>
      <c r="B195" s="25" t="s">
        <v>130</v>
      </c>
      <c r="C195" s="17">
        <f>SUM(D195:F195)</f>
        <v>0</v>
      </c>
      <c r="D195" s="17">
        <v>0</v>
      </c>
      <c r="E195" s="17">
        <v>0</v>
      </c>
      <c r="F195" s="18">
        <v>0</v>
      </c>
    </row>
    <row r="196" spans="1:6" ht="28.5" customHeight="1" thickBot="1">
      <c r="A196" s="102" t="s">
        <v>159</v>
      </c>
      <c r="B196" s="50" t="s">
        <v>38</v>
      </c>
      <c r="C196" s="51">
        <f>SUM(C197:C200)</f>
        <v>4161.3</v>
      </c>
      <c r="D196" s="42">
        <f>SUM(D197:D200)</f>
        <v>4161.3</v>
      </c>
      <c r="E196" s="42">
        <f>SUM(E197:E200)</f>
        <v>0</v>
      </c>
      <c r="F196" s="44">
        <f>SUM(F197:F200)</f>
        <v>0</v>
      </c>
    </row>
    <row r="197" spans="1:6" ht="12.75" customHeight="1">
      <c r="A197" s="104"/>
      <c r="B197" s="38" t="s">
        <v>127</v>
      </c>
      <c r="C197" s="14">
        <f>SUM(D197:F197)</f>
        <v>0</v>
      </c>
      <c r="D197" s="14">
        <v>0</v>
      </c>
      <c r="E197" s="14">
        <v>0</v>
      </c>
      <c r="F197" s="15">
        <v>0</v>
      </c>
    </row>
    <row r="198" spans="1:6" ht="12.75" customHeight="1">
      <c r="A198" s="104"/>
      <c r="B198" s="23" t="s">
        <v>128</v>
      </c>
      <c r="C198" s="9">
        <f>SUM(D198:F198)</f>
        <v>3329.04</v>
      </c>
      <c r="D198" s="9">
        <v>3329.04</v>
      </c>
      <c r="E198" s="9">
        <v>0</v>
      </c>
      <c r="F198" s="22">
        <v>0</v>
      </c>
    </row>
    <row r="199" spans="1:6" ht="12.75" customHeight="1">
      <c r="A199" s="104"/>
      <c r="B199" s="23" t="s">
        <v>129</v>
      </c>
      <c r="C199" s="9">
        <f>SUM(D199:F199)</f>
        <v>832.26</v>
      </c>
      <c r="D199" s="9">
        <v>832.26</v>
      </c>
      <c r="E199" s="9">
        <v>0</v>
      </c>
      <c r="F199" s="22">
        <v>0</v>
      </c>
    </row>
    <row r="200" spans="1:6" ht="13.5" thickBot="1">
      <c r="A200" s="105"/>
      <c r="B200" s="25" t="s">
        <v>130</v>
      </c>
      <c r="C200" s="17">
        <f>SUM(D200:F200)</f>
        <v>0</v>
      </c>
      <c r="D200" s="17">
        <v>0</v>
      </c>
      <c r="E200" s="17">
        <v>0</v>
      </c>
      <c r="F200" s="18">
        <v>0</v>
      </c>
    </row>
    <row r="201" spans="1:6" ht="27" customHeight="1" thickBot="1">
      <c r="A201" s="102" t="s">
        <v>160</v>
      </c>
      <c r="B201" s="50" t="s">
        <v>39</v>
      </c>
      <c r="C201" s="51">
        <f>SUM(C202:C205)</f>
        <v>3519.21</v>
      </c>
      <c r="D201" s="42">
        <f>SUM(D202:D205)</f>
        <v>0</v>
      </c>
      <c r="E201" s="42">
        <f>SUM(E202:E205)</f>
        <v>3519.21</v>
      </c>
      <c r="F201" s="44">
        <f>SUM(F202:F205)</f>
        <v>0</v>
      </c>
    </row>
    <row r="202" spans="1:6" ht="12.75" customHeight="1">
      <c r="A202" s="104"/>
      <c r="B202" s="38" t="s">
        <v>127</v>
      </c>
      <c r="C202" s="14">
        <f>SUM(D202:F202)</f>
        <v>0</v>
      </c>
      <c r="D202" s="14">
        <v>0</v>
      </c>
      <c r="E202" s="14">
        <v>0</v>
      </c>
      <c r="F202" s="15">
        <v>0</v>
      </c>
    </row>
    <row r="203" spans="1:6" ht="12.75" customHeight="1">
      <c r="A203" s="104"/>
      <c r="B203" s="23" t="s">
        <v>128</v>
      </c>
      <c r="C203" s="9">
        <f>SUM(D203:F203)</f>
        <v>2815.37</v>
      </c>
      <c r="D203" s="9">
        <v>0</v>
      </c>
      <c r="E203" s="9">
        <v>2815.37</v>
      </c>
      <c r="F203" s="22">
        <v>0</v>
      </c>
    </row>
    <row r="204" spans="1:6" ht="12.75" customHeight="1">
      <c r="A204" s="104"/>
      <c r="B204" s="23" t="s">
        <v>129</v>
      </c>
      <c r="C204" s="9">
        <f>SUM(D204:F204)</f>
        <v>703.84</v>
      </c>
      <c r="D204" s="9">
        <v>0</v>
      </c>
      <c r="E204" s="9">
        <v>703.84</v>
      </c>
      <c r="F204" s="22">
        <v>0</v>
      </c>
    </row>
    <row r="205" spans="1:6" ht="13.5" thickBot="1">
      <c r="A205" s="105"/>
      <c r="B205" s="25" t="s">
        <v>130</v>
      </c>
      <c r="C205" s="17">
        <f>SUM(D205:F205)</f>
        <v>0</v>
      </c>
      <c r="D205" s="17">
        <v>0</v>
      </c>
      <c r="E205" s="17">
        <v>0</v>
      </c>
      <c r="F205" s="18">
        <v>0</v>
      </c>
    </row>
    <row r="206" spans="1:6" ht="26.25" customHeight="1" thickBot="1">
      <c r="A206" s="102" t="s">
        <v>161</v>
      </c>
      <c r="B206" s="50" t="s">
        <v>40</v>
      </c>
      <c r="C206" s="51">
        <f>SUM(C207:C210)</f>
        <v>9622.49</v>
      </c>
      <c r="D206" s="42">
        <f>SUM(D207:D210)</f>
        <v>0</v>
      </c>
      <c r="E206" s="42">
        <f>SUM(E207:E210)</f>
        <v>9622.49</v>
      </c>
      <c r="F206" s="44">
        <f>SUM(F207:F210)</f>
        <v>0</v>
      </c>
    </row>
    <row r="207" spans="1:6" ht="12.75" customHeight="1">
      <c r="A207" s="104"/>
      <c r="B207" s="38" t="s">
        <v>127</v>
      </c>
      <c r="C207" s="14">
        <f>SUM(D207:F207)</f>
        <v>0</v>
      </c>
      <c r="D207" s="14">
        <v>0</v>
      </c>
      <c r="E207" s="14">
        <v>0</v>
      </c>
      <c r="F207" s="15">
        <v>0</v>
      </c>
    </row>
    <row r="208" spans="1:6" ht="12.75" customHeight="1">
      <c r="A208" s="104"/>
      <c r="B208" s="23" t="s">
        <v>128</v>
      </c>
      <c r="C208" s="9">
        <f>SUM(D208:F208)</f>
        <v>7697.99</v>
      </c>
      <c r="D208" s="9">
        <v>0</v>
      </c>
      <c r="E208" s="9">
        <v>7697.99</v>
      </c>
      <c r="F208" s="22">
        <v>0</v>
      </c>
    </row>
    <row r="209" spans="1:6" ht="12.75" customHeight="1">
      <c r="A209" s="104"/>
      <c r="B209" s="23" t="s">
        <v>129</v>
      </c>
      <c r="C209" s="9">
        <f>SUM(D209:F209)</f>
        <v>1924.5</v>
      </c>
      <c r="D209" s="9">
        <v>0</v>
      </c>
      <c r="E209" s="9">
        <v>1924.5</v>
      </c>
      <c r="F209" s="22">
        <v>0</v>
      </c>
    </row>
    <row r="210" spans="1:6" ht="13.5" thickBot="1">
      <c r="A210" s="105"/>
      <c r="B210" s="25" t="s">
        <v>130</v>
      </c>
      <c r="C210" s="17">
        <f>SUM(D210:F210)</f>
        <v>0</v>
      </c>
      <c r="D210" s="17">
        <v>0</v>
      </c>
      <c r="E210" s="17">
        <v>0</v>
      </c>
      <c r="F210" s="18">
        <v>0</v>
      </c>
    </row>
    <row r="211" spans="1:6" ht="27" customHeight="1" thickBot="1">
      <c r="A211" s="102" t="s">
        <v>162</v>
      </c>
      <c r="B211" s="50" t="s">
        <v>41</v>
      </c>
      <c r="C211" s="51">
        <f>SUM(C212:C215)</f>
        <v>1563.69</v>
      </c>
      <c r="D211" s="42">
        <f>SUM(D212:D215)</f>
        <v>1563.69</v>
      </c>
      <c r="E211" s="42">
        <f>SUM(E212:E215)</f>
        <v>0</v>
      </c>
      <c r="F211" s="44">
        <f>SUM(F212:F215)</f>
        <v>0</v>
      </c>
    </row>
    <row r="212" spans="1:6" ht="12.75" customHeight="1">
      <c r="A212" s="104"/>
      <c r="B212" s="38" t="s">
        <v>127</v>
      </c>
      <c r="C212" s="14">
        <f>SUM(D212:F212)</f>
        <v>0</v>
      </c>
      <c r="D212" s="14">
        <v>0</v>
      </c>
      <c r="E212" s="14">
        <v>0</v>
      </c>
      <c r="F212" s="15">
        <v>0</v>
      </c>
    </row>
    <row r="213" spans="1:6" ht="12.75" customHeight="1">
      <c r="A213" s="104"/>
      <c r="B213" s="23" t="s">
        <v>128</v>
      </c>
      <c r="C213" s="9">
        <f>SUM(D213:F213)</f>
        <v>1250.95</v>
      </c>
      <c r="D213" s="9">
        <v>1250.95</v>
      </c>
      <c r="E213" s="9">
        <v>0</v>
      </c>
      <c r="F213" s="22">
        <v>0</v>
      </c>
    </row>
    <row r="214" spans="1:6" ht="12.75" customHeight="1">
      <c r="A214" s="104"/>
      <c r="B214" s="23" t="s">
        <v>129</v>
      </c>
      <c r="C214" s="9">
        <f>SUM(D214:F214)</f>
        <v>312.74</v>
      </c>
      <c r="D214" s="9">
        <v>312.74</v>
      </c>
      <c r="E214" s="9">
        <v>0</v>
      </c>
      <c r="F214" s="22">
        <v>0</v>
      </c>
    </row>
    <row r="215" spans="1:6" ht="13.5" thickBot="1">
      <c r="A215" s="105"/>
      <c r="B215" s="25" t="s">
        <v>130</v>
      </c>
      <c r="C215" s="17">
        <f>SUM(D215:F215)</f>
        <v>0</v>
      </c>
      <c r="D215" s="17">
        <v>0</v>
      </c>
      <c r="E215" s="17">
        <v>0</v>
      </c>
      <c r="F215" s="18">
        <v>0</v>
      </c>
    </row>
    <row r="216" spans="1:6" ht="25.5" customHeight="1" thickBot="1">
      <c r="A216" s="102" t="s">
        <v>163</v>
      </c>
      <c r="B216" s="50" t="s">
        <v>42</v>
      </c>
      <c r="C216" s="51">
        <f>SUM(C217:C220)</f>
        <v>5583.85</v>
      </c>
      <c r="D216" s="42">
        <f>SUM(D217:D220)</f>
        <v>0</v>
      </c>
      <c r="E216" s="42">
        <f>SUM(E217:E220)</f>
        <v>5583.85</v>
      </c>
      <c r="F216" s="44">
        <f>SUM(F217:F220)</f>
        <v>0</v>
      </c>
    </row>
    <row r="217" spans="1:6" ht="12.75" customHeight="1">
      <c r="A217" s="104"/>
      <c r="B217" s="38" t="s">
        <v>127</v>
      </c>
      <c r="C217" s="14">
        <f>SUM(D217:F217)</f>
        <v>0</v>
      </c>
      <c r="D217" s="14">
        <v>0</v>
      </c>
      <c r="E217" s="14">
        <v>0</v>
      </c>
      <c r="F217" s="15">
        <v>0</v>
      </c>
    </row>
    <row r="218" spans="1:6" ht="12.75" customHeight="1">
      <c r="A218" s="104"/>
      <c r="B218" s="23" t="s">
        <v>128</v>
      </c>
      <c r="C218" s="9">
        <f>SUM(D218:F218)</f>
        <v>4467.08</v>
      </c>
      <c r="D218" s="9">
        <v>0</v>
      </c>
      <c r="E218" s="9">
        <v>4467.08</v>
      </c>
      <c r="F218" s="22">
        <v>0</v>
      </c>
    </row>
    <row r="219" spans="1:6" ht="12.75" customHeight="1">
      <c r="A219" s="104"/>
      <c r="B219" s="23" t="s">
        <v>129</v>
      </c>
      <c r="C219" s="9">
        <f>SUM(D219:F219)</f>
        <v>1116.77</v>
      </c>
      <c r="D219" s="9">
        <v>0</v>
      </c>
      <c r="E219" s="9">
        <v>1116.77</v>
      </c>
      <c r="F219" s="22">
        <v>0</v>
      </c>
    </row>
    <row r="220" spans="1:6" ht="13.5" thickBot="1">
      <c r="A220" s="105"/>
      <c r="B220" s="25" t="s">
        <v>130</v>
      </c>
      <c r="C220" s="17">
        <f>SUM(D220:F220)</f>
        <v>0</v>
      </c>
      <c r="D220" s="17">
        <v>0</v>
      </c>
      <c r="E220" s="17">
        <v>0</v>
      </c>
      <c r="F220" s="18">
        <v>0</v>
      </c>
    </row>
    <row r="221" spans="1:6" ht="30" customHeight="1" thickBot="1">
      <c r="A221" s="102" t="s">
        <v>164</v>
      </c>
      <c r="B221" s="50" t="s">
        <v>43</v>
      </c>
      <c r="C221" s="51">
        <f>SUM(C222:C225)</f>
        <v>432</v>
      </c>
      <c r="D221" s="42">
        <f>SUM(D222:D225)</f>
        <v>432</v>
      </c>
      <c r="E221" s="42">
        <f>SUM(E222:E225)</f>
        <v>0</v>
      </c>
      <c r="F221" s="44">
        <f>SUM(F222:F225)</f>
        <v>0</v>
      </c>
    </row>
    <row r="222" spans="1:6" ht="12.75" customHeight="1">
      <c r="A222" s="104"/>
      <c r="B222" s="38" t="s">
        <v>127</v>
      </c>
      <c r="C222" s="14">
        <f>SUM(D222:F222)</f>
        <v>0</v>
      </c>
      <c r="D222" s="14">
        <v>0</v>
      </c>
      <c r="E222" s="14">
        <v>0</v>
      </c>
      <c r="F222" s="15">
        <v>0</v>
      </c>
    </row>
    <row r="223" spans="1:6" ht="12.75" customHeight="1">
      <c r="A223" s="104"/>
      <c r="B223" s="23" t="s">
        <v>128</v>
      </c>
      <c r="C223" s="9">
        <f>SUM(D223:F223)</f>
        <v>0</v>
      </c>
      <c r="D223" s="9">
        <v>0</v>
      </c>
      <c r="E223" s="9">
        <v>0</v>
      </c>
      <c r="F223" s="22">
        <v>0</v>
      </c>
    </row>
    <row r="224" spans="1:6" ht="12.75" customHeight="1">
      <c r="A224" s="104"/>
      <c r="B224" s="23" t="s">
        <v>129</v>
      </c>
      <c r="C224" s="9">
        <f>SUM(D224:F224)</f>
        <v>432</v>
      </c>
      <c r="D224" s="9">
        <v>432</v>
      </c>
      <c r="E224" s="9">
        <v>0</v>
      </c>
      <c r="F224" s="22">
        <v>0</v>
      </c>
    </row>
    <row r="225" spans="1:6" ht="13.5" thickBot="1">
      <c r="A225" s="105"/>
      <c r="B225" s="25" t="s">
        <v>130</v>
      </c>
      <c r="C225" s="17">
        <f>SUM(D225:F225)</f>
        <v>0</v>
      </c>
      <c r="D225" s="17">
        <v>0</v>
      </c>
      <c r="E225" s="17">
        <v>0</v>
      </c>
      <c r="F225" s="18">
        <v>0</v>
      </c>
    </row>
    <row r="226" spans="1:6" ht="25.5" customHeight="1" thickBot="1">
      <c r="A226" s="102" t="s">
        <v>165</v>
      </c>
      <c r="B226" s="50" t="s">
        <v>44</v>
      </c>
      <c r="C226" s="51">
        <f>SUM(C227:C230)</f>
        <v>3336.58</v>
      </c>
      <c r="D226" s="42">
        <f>SUM(D227:D230)</f>
        <v>3336.58</v>
      </c>
      <c r="E226" s="42">
        <f>SUM(E227:E230)</f>
        <v>0</v>
      </c>
      <c r="F226" s="44">
        <f>SUM(F227:F230)</f>
        <v>0</v>
      </c>
    </row>
    <row r="227" spans="1:6" ht="12.75" customHeight="1">
      <c r="A227" s="104"/>
      <c r="B227" s="38" t="s">
        <v>127</v>
      </c>
      <c r="C227" s="14">
        <f>SUM(D227:F227)</f>
        <v>0</v>
      </c>
      <c r="D227" s="14">
        <v>0</v>
      </c>
      <c r="E227" s="14">
        <v>0</v>
      </c>
      <c r="F227" s="15">
        <v>0</v>
      </c>
    </row>
    <row r="228" spans="1:6" ht="12.75" customHeight="1">
      <c r="A228" s="104"/>
      <c r="B228" s="23" t="s">
        <v>128</v>
      </c>
      <c r="C228" s="9">
        <f>SUM(D228:F228)</f>
        <v>2669.02</v>
      </c>
      <c r="D228" s="9">
        <v>2669.02</v>
      </c>
      <c r="E228" s="9">
        <v>0</v>
      </c>
      <c r="F228" s="22">
        <v>0</v>
      </c>
    </row>
    <row r="229" spans="1:6" ht="12.75" customHeight="1">
      <c r="A229" s="104"/>
      <c r="B229" s="23" t="s">
        <v>129</v>
      </c>
      <c r="C229" s="9">
        <f>SUM(D229:F229)</f>
        <v>667.56</v>
      </c>
      <c r="D229" s="9">
        <v>667.56</v>
      </c>
      <c r="E229" s="9">
        <v>0</v>
      </c>
      <c r="F229" s="22">
        <v>0</v>
      </c>
    </row>
    <row r="230" spans="1:6" ht="13.5" thickBot="1">
      <c r="A230" s="105"/>
      <c r="B230" s="25" t="s">
        <v>130</v>
      </c>
      <c r="C230" s="17">
        <f>SUM(D230:F230)</f>
        <v>0</v>
      </c>
      <c r="D230" s="17">
        <v>0</v>
      </c>
      <c r="E230" s="17">
        <v>0</v>
      </c>
      <c r="F230" s="18">
        <v>0</v>
      </c>
    </row>
    <row r="231" spans="1:6" ht="19.5" customHeight="1" thickBot="1">
      <c r="A231" s="52" t="s">
        <v>45</v>
      </c>
      <c r="B231" s="109" t="s">
        <v>46</v>
      </c>
      <c r="C231" s="110"/>
      <c r="D231" s="110"/>
      <c r="E231" s="110"/>
      <c r="F231" s="111"/>
    </row>
    <row r="232" spans="1:6" ht="25.5" customHeight="1" thickBot="1">
      <c r="A232" s="102" t="s">
        <v>166</v>
      </c>
      <c r="B232" s="50" t="s">
        <v>47</v>
      </c>
      <c r="C232" s="128">
        <f>SUM(C233:C236)</f>
        <v>5374.1347000000005</v>
      </c>
      <c r="D232" s="69">
        <f>SUM(D233:D236)</f>
        <v>5374.1347000000005</v>
      </c>
      <c r="E232" s="42">
        <f>SUM(E233:E236)</f>
        <v>0</v>
      </c>
      <c r="F232" s="44">
        <f>SUM(F233:F236)</f>
        <v>0</v>
      </c>
    </row>
    <row r="233" spans="1:6" ht="12.75" customHeight="1">
      <c r="A233" s="104"/>
      <c r="B233" s="38" t="s">
        <v>127</v>
      </c>
      <c r="C233" s="14">
        <f>SUM(D233:F233)</f>
        <v>0</v>
      </c>
      <c r="D233" s="14">
        <v>0</v>
      </c>
      <c r="E233" s="14">
        <v>0</v>
      </c>
      <c r="F233" s="15">
        <v>0</v>
      </c>
    </row>
    <row r="234" spans="1:6" ht="12.75" customHeight="1">
      <c r="A234" s="104"/>
      <c r="B234" s="23" t="s">
        <v>128</v>
      </c>
      <c r="C234" s="9">
        <f>SUM(D234:F234)</f>
        <v>3761.89429</v>
      </c>
      <c r="D234" s="67">
        <v>3761.89429</v>
      </c>
      <c r="E234" s="9">
        <v>0</v>
      </c>
      <c r="F234" s="22">
        <v>0</v>
      </c>
    </row>
    <row r="235" spans="1:6" ht="12.75" customHeight="1">
      <c r="A235" s="104"/>
      <c r="B235" s="23" t="s">
        <v>129</v>
      </c>
      <c r="C235" s="9">
        <f>SUM(D235:F235)</f>
        <v>1612.24041</v>
      </c>
      <c r="D235" s="67">
        <v>1612.24041</v>
      </c>
      <c r="E235" s="9">
        <v>0</v>
      </c>
      <c r="F235" s="22">
        <v>0</v>
      </c>
    </row>
    <row r="236" spans="1:6" ht="13.5" thickBot="1">
      <c r="A236" s="105"/>
      <c r="B236" s="25" t="s">
        <v>130</v>
      </c>
      <c r="C236" s="17">
        <f>SUM(D236:F236)</f>
        <v>0</v>
      </c>
      <c r="D236" s="17">
        <v>0</v>
      </c>
      <c r="E236" s="17">
        <v>0</v>
      </c>
      <c r="F236" s="18">
        <v>0</v>
      </c>
    </row>
    <row r="237" spans="1:6" ht="27" customHeight="1" thickBot="1">
      <c r="A237" s="102" t="s">
        <v>167</v>
      </c>
      <c r="B237" s="50" t="s">
        <v>48</v>
      </c>
      <c r="C237" s="51">
        <f>SUM(C238:C240)</f>
        <v>3500</v>
      </c>
      <c r="D237" s="42">
        <f>SUM(D238:D240)</f>
        <v>3500</v>
      </c>
      <c r="E237" s="42">
        <f>SUM(E238:E240)</f>
        <v>0</v>
      </c>
      <c r="F237" s="44">
        <f>SUM(F238:F240)</f>
        <v>0</v>
      </c>
    </row>
    <row r="238" spans="1:6" ht="12.75" customHeight="1">
      <c r="A238" s="104"/>
      <c r="B238" s="38" t="s">
        <v>127</v>
      </c>
      <c r="C238" s="14">
        <f>SUM(D238:F238)</f>
        <v>0</v>
      </c>
      <c r="D238" s="14">
        <v>0</v>
      </c>
      <c r="E238" s="14">
        <v>0</v>
      </c>
      <c r="F238" s="15">
        <v>0</v>
      </c>
    </row>
    <row r="239" spans="1:6" ht="12.75" customHeight="1">
      <c r="A239" s="104"/>
      <c r="B239" s="23" t="s">
        <v>128</v>
      </c>
      <c r="C239" s="9">
        <f>SUM(D239:F239)</f>
        <v>0</v>
      </c>
      <c r="D239" s="9">
        <v>0</v>
      </c>
      <c r="E239" s="9">
        <v>0</v>
      </c>
      <c r="F239" s="22">
        <v>0</v>
      </c>
    </row>
    <row r="240" spans="1:6" ht="12.75" customHeight="1">
      <c r="A240" s="104"/>
      <c r="B240" s="23" t="s">
        <v>129</v>
      </c>
      <c r="C240" s="9">
        <f>SUM(D240:F240)</f>
        <v>3500</v>
      </c>
      <c r="D240" s="9">
        <v>3500</v>
      </c>
      <c r="E240" s="9">
        <v>0</v>
      </c>
      <c r="F240" s="22">
        <v>0</v>
      </c>
    </row>
    <row r="241" spans="1:6" ht="13.5" thickBot="1">
      <c r="A241" s="105"/>
      <c r="B241" s="25" t="s">
        <v>130</v>
      </c>
      <c r="C241" s="17">
        <f>SUM(D241:F241)</f>
        <v>0</v>
      </c>
      <c r="D241" s="17">
        <v>0</v>
      </c>
      <c r="E241" s="17">
        <v>0</v>
      </c>
      <c r="F241" s="18">
        <v>0</v>
      </c>
    </row>
    <row r="242" spans="1:6" ht="27" customHeight="1" thickBot="1">
      <c r="A242" s="102" t="s">
        <v>168</v>
      </c>
      <c r="B242" s="50" t="s">
        <v>49</v>
      </c>
      <c r="C242" s="51">
        <f>SUM(C243:C246)</f>
        <v>3500</v>
      </c>
      <c r="D242" s="42">
        <f>SUM(D243:D246)</f>
        <v>0</v>
      </c>
      <c r="E242" s="42">
        <f>SUM(E243:E246)</f>
        <v>3500</v>
      </c>
      <c r="F242" s="44">
        <f>SUM(F243:F246)</f>
        <v>0</v>
      </c>
    </row>
    <row r="243" spans="1:6" ht="12.75" customHeight="1">
      <c r="A243" s="104"/>
      <c r="B243" s="38" t="s">
        <v>127</v>
      </c>
      <c r="C243" s="14">
        <f>SUM(D243:F243)</f>
        <v>0</v>
      </c>
      <c r="D243" s="14">
        <v>0</v>
      </c>
      <c r="E243" s="14">
        <v>0</v>
      </c>
      <c r="F243" s="15">
        <v>0</v>
      </c>
    </row>
    <row r="244" spans="1:6" ht="12.75" customHeight="1">
      <c r="A244" s="104"/>
      <c r="B244" s="23" t="s">
        <v>128</v>
      </c>
      <c r="C244" s="9">
        <f>SUM(D244:F244)</f>
        <v>0</v>
      </c>
      <c r="D244" s="9">
        <v>0</v>
      </c>
      <c r="E244" s="9">
        <v>0</v>
      </c>
      <c r="F244" s="22">
        <v>0</v>
      </c>
    </row>
    <row r="245" spans="1:6" ht="12.75" customHeight="1">
      <c r="A245" s="104"/>
      <c r="B245" s="23" t="s">
        <v>129</v>
      </c>
      <c r="C245" s="9">
        <f>SUM(D245:F245)</f>
        <v>3500</v>
      </c>
      <c r="D245" s="9">
        <v>0</v>
      </c>
      <c r="E245" s="9">
        <v>3500</v>
      </c>
      <c r="F245" s="22">
        <v>0</v>
      </c>
    </row>
    <row r="246" spans="1:6" ht="13.5" thickBot="1">
      <c r="A246" s="105"/>
      <c r="B246" s="25" t="s">
        <v>130</v>
      </c>
      <c r="C246" s="17">
        <f>SUM(D246:F246)</f>
        <v>0</v>
      </c>
      <c r="D246" s="17">
        <v>0</v>
      </c>
      <c r="E246" s="17">
        <v>0</v>
      </c>
      <c r="F246" s="18">
        <v>0</v>
      </c>
    </row>
    <row r="247" spans="1:6" ht="13.5" customHeight="1" thickBot="1">
      <c r="A247" s="52">
        <v>11</v>
      </c>
      <c r="B247" s="109" t="s">
        <v>50</v>
      </c>
      <c r="C247" s="110"/>
      <c r="D247" s="110"/>
      <c r="E247" s="110"/>
      <c r="F247" s="111"/>
    </row>
    <row r="248" spans="1:6" ht="18.75" customHeight="1" thickBot="1">
      <c r="A248" s="102" t="s">
        <v>169</v>
      </c>
      <c r="B248" s="50" t="s">
        <v>51</v>
      </c>
      <c r="C248" s="51">
        <f>SUM(C249:C252)</f>
        <v>38</v>
      </c>
      <c r="D248" s="42">
        <f>SUM(D249:D252)</f>
        <v>38</v>
      </c>
      <c r="E248" s="42">
        <f>SUM(E249:E252)</f>
        <v>0</v>
      </c>
      <c r="F248" s="44">
        <f>SUM(F249:F252)</f>
        <v>0</v>
      </c>
    </row>
    <row r="249" spans="1:6" ht="12.75" customHeight="1">
      <c r="A249" s="104"/>
      <c r="B249" s="38" t="s">
        <v>127</v>
      </c>
      <c r="C249" s="14">
        <f>SUM(D249:F249)</f>
        <v>0</v>
      </c>
      <c r="D249" s="14">
        <v>0</v>
      </c>
      <c r="E249" s="14">
        <v>0</v>
      </c>
      <c r="F249" s="15">
        <v>0</v>
      </c>
    </row>
    <row r="250" spans="1:6" ht="12.75" customHeight="1">
      <c r="A250" s="104"/>
      <c r="B250" s="23" t="s">
        <v>128</v>
      </c>
      <c r="C250" s="9">
        <f>SUM(D250:F250)</f>
        <v>0</v>
      </c>
      <c r="D250" s="9">
        <v>0</v>
      </c>
      <c r="E250" s="9">
        <v>0</v>
      </c>
      <c r="F250" s="22">
        <v>0</v>
      </c>
    </row>
    <row r="251" spans="1:6" ht="12.75" customHeight="1">
      <c r="A251" s="104"/>
      <c r="B251" s="23" t="s">
        <v>129</v>
      </c>
      <c r="C251" s="9">
        <f>SUM(D251:F251)</f>
        <v>38</v>
      </c>
      <c r="D251" s="9">
        <v>38</v>
      </c>
      <c r="E251" s="9">
        <v>0</v>
      </c>
      <c r="F251" s="22">
        <v>0</v>
      </c>
    </row>
    <row r="252" spans="1:6" ht="13.5" thickBot="1">
      <c r="A252" s="105"/>
      <c r="B252" s="25" t="s">
        <v>130</v>
      </c>
      <c r="C252" s="17">
        <f>SUM(D252:F252)</f>
        <v>0</v>
      </c>
      <c r="D252" s="17">
        <v>0</v>
      </c>
      <c r="E252" s="17">
        <v>0</v>
      </c>
      <c r="F252" s="18">
        <v>0</v>
      </c>
    </row>
    <row r="253" spans="1:6" ht="27.75" customHeight="1" thickBot="1">
      <c r="A253" s="102" t="s">
        <v>170</v>
      </c>
      <c r="B253" s="50" t="s">
        <v>124</v>
      </c>
      <c r="C253" s="51">
        <f>SUM(C254:C257)</f>
        <v>1623.06</v>
      </c>
      <c r="D253" s="42">
        <f>SUM(D254:D257)</f>
        <v>1623.06</v>
      </c>
      <c r="E253" s="42">
        <f>SUM(E254:E257)</f>
        <v>0</v>
      </c>
      <c r="F253" s="44">
        <f>SUM(F254:F257)</f>
        <v>0</v>
      </c>
    </row>
    <row r="254" spans="1:6" ht="12.75" customHeight="1">
      <c r="A254" s="104"/>
      <c r="B254" s="38" t="s">
        <v>127</v>
      </c>
      <c r="C254" s="14">
        <f>SUM(D254:F254)</f>
        <v>0</v>
      </c>
      <c r="D254" s="14">
        <v>0</v>
      </c>
      <c r="E254" s="14">
        <v>0</v>
      </c>
      <c r="F254" s="15">
        <v>0</v>
      </c>
    </row>
    <row r="255" spans="1:6" ht="12.75" customHeight="1">
      <c r="A255" s="104"/>
      <c r="B255" s="23" t="s">
        <v>128</v>
      </c>
      <c r="C255" s="9">
        <f>SUM(D255:F255)</f>
        <v>1460.76</v>
      </c>
      <c r="D255" s="9">
        <v>1460.76</v>
      </c>
      <c r="E255" s="9">
        <v>0</v>
      </c>
      <c r="F255" s="22">
        <v>0</v>
      </c>
    </row>
    <row r="256" spans="1:6" ht="12.75" customHeight="1">
      <c r="A256" s="104"/>
      <c r="B256" s="23" t="s">
        <v>129</v>
      </c>
      <c r="C256" s="9">
        <f>SUM(D256:F256)</f>
        <v>162.3</v>
      </c>
      <c r="D256" s="9">
        <v>162.3</v>
      </c>
      <c r="E256" s="9">
        <v>0</v>
      </c>
      <c r="F256" s="22">
        <v>0</v>
      </c>
    </row>
    <row r="257" spans="1:6" ht="13.5" thickBot="1">
      <c r="A257" s="105"/>
      <c r="B257" s="25" t="s">
        <v>130</v>
      </c>
      <c r="C257" s="17">
        <f>SUM(D257:F257)</f>
        <v>0</v>
      </c>
      <c r="D257" s="17">
        <v>0</v>
      </c>
      <c r="E257" s="17">
        <v>0</v>
      </c>
      <c r="F257" s="18">
        <v>0</v>
      </c>
    </row>
    <row r="258" spans="1:6" ht="28.5" customHeight="1" thickBot="1">
      <c r="A258" s="102" t="s">
        <v>171</v>
      </c>
      <c r="B258" s="50" t="s">
        <v>52</v>
      </c>
      <c r="C258" s="51">
        <f>SUM(C259:C262)</f>
        <v>0</v>
      </c>
      <c r="D258" s="42">
        <f>SUM(D259:D262)</f>
        <v>0</v>
      </c>
      <c r="E258" s="42">
        <f>SUM(E259:E262)</f>
        <v>0</v>
      </c>
      <c r="F258" s="44">
        <f>SUM(F259:F262)</f>
        <v>0</v>
      </c>
    </row>
    <row r="259" spans="1:6" ht="12.75" customHeight="1">
      <c r="A259" s="104"/>
      <c r="B259" s="38" t="s">
        <v>127</v>
      </c>
      <c r="C259" s="14">
        <f>SUM(D259:F259)</f>
        <v>0</v>
      </c>
      <c r="D259" s="14">
        <v>0</v>
      </c>
      <c r="E259" s="14">
        <v>0</v>
      </c>
      <c r="F259" s="15">
        <v>0</v>
      </c>
    </row>
    <row r="260" spans="1:6" ht="12.75" customHeight="1">
      <c r="A260" s="104"/>
      <c r="B260" s="23" t="s">
        <v>128</v>
      </c>
      <c r="C260" s="9">
        <f>SUM(D260:F260)</f>
        <v>0</v>
      </c>
      <c r="D260" s="9">
        <v>0</v>
      </c>
      <c r="E260" s="9">
        <v>0</v>
      </c>
      <c r="F260" s="22">
        <v>0</v>
      </c>
    </row>
    <row r="261" spans="1:6" ht="12.75" customHeight="1">
      <c r="A261" s="104"/>
      <c r="B261" s="23" t="s">
        <v>129</v>
      </c>
      <c r="C261" s="9">
        <f>SUM(D261:F261)</f>
        <v>0</v>
      </c>
      <c r="D261" s="9">
        <v>0</v>
      </c>
      <c r="E261" s="9">
        <v>0</v>
      </c>
      <c r="F261" s="22">
        <v>0</v>
      </c>
    </row>
    <row r="262" spans="1:6" ht="13.5" thickBot="1">
      <c r="A262" s="105"/>
      <c r="B262" s="25" t="s">
        <v>130</v>
      </c>
      <c r="C262" s="17">
        <f>SUM(D262:F262)</f>
        <v>0</v>
      </c>
      <c r="D262" s="17">
        <v>0</v>
      </c>
      <c r="E262" s="17">
        <v>0</v>
      </c>
      <c r="F262" s="18">
        <v>0</v>
      </c>
    </row>
    <row r="263" spans="1:6" ht="28.5" customHeight="1" thickBot="1">
      <c r="A263" s="102" t="s">
        <v>172</v>
      </c>
      <c r="B263" s="50" t="s">
        <v>200</v>
      </c>
      <c r="C263" s="51">
        <f>SUM(C264:C267)</f>
        <v>1333.85</v>
      </c>
      <c r="D263" s="42">
        <f>SUM(D264:D267)</f>
        <v>1333.85</v>
      </c>
      <c r="E263" s="42">
        <f>SUM(E264:E267)</f>
        <v>0</v>
      </c>
      <c r="F263" s="44">
        <f>SUM(F264:F267)</f>
        <v>0</v>
      </c>
    </row>
    <row r="264" spans="1:6" ht="12.75" customHeight="1">
      <c r="A264" s="104"/>
      <c r="B264" s="38" t="s">
        <v>127</v>
      </c>
      <c r="C264" s="14">
        <f>SUM(D264:F264)</f>
        <v>0</v>
      </c>
      <c r="D264" s="14">
        <v>0</v>
      </c>
      <c r="E264" s="14">
        <v>0</v>
      </c>
      <c r="F264" s="15">
        <v>0</v>
      </c>
    </row>
    <row r="265" spans="1:6" ht="12.75" customHeight="1">
      <c r="A265" s="104"/>
      <c r="B265" s="23" t="s">
        <v>128</v>
      </c>
      <c r="C265" s="9">
        <f>SUM(D265:F265)</f>
        <v>1200.46</v>
      </c>
      <c r="D265" s="9">
        <v>1200.46</v>
      </c>
      <c r="E265" s="9">
        <v>0</v>
      </c>
      <c r="F265" s="22">
        <v>0</v>
      </c>
    </row>
    <row r="266" spans="1:6" ht="12.75" customHeight="1">
      <c r="A266" s="104"/>
      <c r="B266" s="23" t="s">
        <v>129</v>
      </c>
      <c r="C266" s="9">
        <f>SUM(D266:F266)</f>
        <v>133.39</v>
      </c>
      <c r="D266" s="9">
        <v>133.39</v>
      </c>
      <c r="E266" s="9">
        <v>0</v>
      </c>
      <c r="F266" s="22">
        <v>0</v>
      </c>
    </row>
    <row r="267" spans="1:6" ht="13.5" thickBot="1">
      <c r="A267" s="105"/>
      <c r="B267" s="25" t="s">
        <v>130</v>
      </c>
      <c r="C267" s="17">
        <f>SUM(D267:F267)</f>
        <v>0</v>
      </c>
      <c r="D267" s="17">
        <v>0</v>
      </c>
      <c r="E267" s="17">
        <v>0</v>
      </c>
      <c r="F267" s="18">
        <v>0</v>
      </c>
    </row>
    <row r="268" spans="1:6" ht="26.25" customHeight="1" thickBot="1">
      <c r="A268" s="102" t="s">
        <v>173</v>
      </c>
      <c r="B268" s="50" t="s">
        <v>201</v>
      </c>
      <c r="C268" s="51">
        <f>SUM(C269:C272)</f>
        <v>4801.5</v>
      </c>
      <c r="D268" s="42">
        <f>SUM(D269:D272)</f>
        <v>0</v>
      </c>
      <c r="E268" s="42">
        <f>SUM(E269:E272)</f>
        <v>4801.5</v>
      </c>
      <c r="F268" s="44">
        <f>SUM(F269:F272)</f>
        <v>0</v>
      </c>
    </row>
    <row r="269" spans="1:6" ht="12.75" customHeight="1">
      <c r="A269" s="104"/>
      <c r="B269" s="38" t="s">
        <v>127</v>
      </c>
      <c r="C269" s="14">
        <f>SUM(D269:F269)</f>
        <v>0</v>
      </c>
      <c r="D269" s="14">
        <v>0</v>
      </c>
      <c r="E269" s="14">
        <v>0</v>
      </c>
      <c r="F269" s="15">
        <v>0</v>
      </c>
    </row>
    <row r="270" spans="1:6" ht="12.75" customHeight="1">
      <c r="A270" s="104"/>
      <c r="B270" s="23" t="s">
        <v>128</v>
      </c>
      <c r="C270" s="9">
        <f>SUM(D270:F270)</f>
        <v>4321.35</v>
      </c>
      <c r="D270" s="9">
        <v>0</v>
      </c>
      <c r="E270" s="9">
        <v>4321.35</v>
      </c>
      <c r="F270" s="22">
        <v>0</v>
      </c>
    </row>
    <row r="271" spans="1:6" ht="12.75" customHeight="1">
      <c r="A271" s="104"/>
      <c r="B271" s="23" t="s">
        <v>129</v>
      </c>
      <c r="C271" s="9">
        <f>SUM(D271:F271)</f>
        <v>480.15</v>
      </c>
      <c r="D271" s="9">
        <v>0</v>
      </c>
      <c r="E271" s="9">
        <v>480.15</v>
      </c>
      <c r="F271" s="22">
        <v>0</v>
      </c>
    </row>
    <row r="272" spans="1:6" ht="13.5" thickBot="1">
      <c r="A272" s="105"/>
      <c r="B272" s="25" t="s">
        <v>130</v>
      </c>
      <c r="C272" s="17">
        <f>SUM(D272:F272)</f>
        <v>0</v>
      </c>
      <c r="D272" s="17">
        <v>0</v>
      </c>
      <c r="E272" s="17">
        <v>0</v>
      </c>
      <c r="F272" s="18">
        <v>0</v>
      </c>
    </row>
    <row r="273" spans="1:6" ht="13.5" customHeight="1" thickBot="1">
      <c r="A273" s="102" t="s">
        <v>174</v>
      </c>
      <c r="B273" s="50" t="s">
        <v>53</v>
      </c>
      <c r="C273" s="51">
        <f>SUM(C274:C277)</f>
        <v>179.02</v>
      </c>
      <c r="D273" s="42">
        <f>SUM(D274:D277)</f>
        <v>179.02</v>
      </c>
      <c r="E273" s="42">
        <f>SUM(E274:E277)</f>
        <v>0</v>
      </c>
      <c r="F273" s="44">
        <f>SUM(F274:F277)</f>
        <v>0</v>
      </c>
    </row>
    <row r="274" spans="1:6" ht="12.75" customHeight="1">
      <c r="A274" s="104"/>
      <c r="B274" s="38" t="s">
        <v>127</v>
      </c>
      <c r="C274" s="14">
        <f>SUM(D274:F274)</f>
        <v>0</v>
      </c>
      <c r="D274" s="14">
        <v>0</v>
      </c>
      <c r="E274" s="14">
        <v>0</v>
      </c>
      <c r="F274" s="15">
        <v>0</v>
      </c>
    </row>
    <row r="275" spans="1:6" ht="12.75" customHeight="1">
      <c r="A275" s="104"/>
      <c r="B275" s="23" t="s">
        <v>128</v>
      </c>
      <c r="C275" s="9">
        <f>SUM(D275:F275)</f>
        <v>161.12</v>
      </c>
      <c r="D275" s="9">
        <v>161.12</v>
      </c>
      <c r="E275" s="9">
        <v>0</v>
      </c>
      <c r="F275" s="22">
        <v>0</v>
      </c>
    </row>
    <row r="276" spans="1:6" ht="12.75" customHeight="1">
      <c r="A276" s="104"/>
      <c r="B276" s="23" t="s">
        <v>129</v>
      </c>
      <c r="C276" s="9">
        <f>SUM(D276:F276)</f>
        <v>17.9</v>
      </c>
      <c r="D276" s="9">
        <v>17.9</v>
      </c>
      <c r="E276" s="9">
        <v>0</v>
      </c>
      <c r="F276" s="22">
        <v>0</v>
      </c>
    </row>
    <row r="277" spans="1:6" ht="13.5" thickBot="1">
      <c r="A277" s="105"/>
      <c r="B277" s="25" t="s">
        <v>130</v>
      </c>
      <c r="C277" s="17">
        <f>SUM(D277:F277)</f>
        <v>0</v>
      </c>
      <c r="D277" s="17">
        <v>0</v>
      </c>
      <c r="E277" s="17">
        <v>0</v>
      </c>
      <c r="F277" s="18">
        <v>0</v>
      </c>
    </row>
    <row r="278" spans="1:6" ht="29.25" customHeight="1" thickBot="1">
      <c r="A278" s="102" t="s">
        <v>175</v>
      </c>
      <c r="B278" s="50" t="s">
        <v>54</v>
      </c>
      <c r="C278" s="51">
        <f>SUM(C279:C282)</f>
        <v>1963.28</v>
      </c>
      <c r="D278" s="42">
        <f>SUM(D279:D282)</f>
        <v>0</v>
      </c>
      <c r="E278" s="42">
        <f>SUM(E279:E282)</f>
        <v>1963.28</v>
      </c>
      <c r="F278" s="44">
        <f>SUM(F279:F282)</f>
        <v>0</v>
      </c>
    </row>
    <row r="279" spans="1:6" ht="12.75" customHeight="1">
      <c r="A279" s="104"/>
      <c r="B279" s="38" t="s">
        <v>127</v>
      </c>
      <c r="C279" s="14">
        <f>SUM(D279:F279)</f>
        <v>0</v>
      </c>
      <c r="D279" s="14">
        <v>0</v>
      </c>
      <c r="E279" s="14">
        <v>0</v>
      </c>
      <c r="F279" s="15">
        <v>0</v>
      </c>
    </row>
    <row r="280" spans="1:6" ht="12.75" customHeight="1">
      <c r="A280" s="104"/>
      <c r="B280" s="23" t="s">
        <v>128</v>
      </c>
      <c r="C280" s="9">
        <f>SUM(D280:F280)</f>
        <v>1766.95</v>
      </c>
      <c r="D280" s="9">
        <v>0</v>
      </c>
      <c r="E280" s="9">
        <v>1766.95</v>
      </c>
      <c r="F280" s="22">
        <v>0</v>
      </c>
    </row>
    <row r="281" spans="1:6" ht="12.75" customHeight="1">
      <c r="A281" s="104"/>
      <c r="B281" s="23" t="s">
        <v>129</v>
      </c>
      <c r="C281" s="9">
        <f>SUM(D281:F281)</f>
        <v>196.33</v>
      </c>
      <c r="D281" s="9">
        <v>0</v>
      </c>
      <c r="E281" s="9">
        <v>196.33</v>
      </c>
      <c r="F281" s="22">
        <v>0</v>
      </c>
    </row>
    <row r="282" spans="1:6" ht="13.5" thickBot="1">
      <c r="A282" s="105"/>
      <c r="B282" s="25" t="s">
        <v>130</v>
      </c>
      <c r="C282" s="17">
        <f>SUM(D282:F282)</f>
        <v>0</v>
      </c>
      <c r="D282" s="17">
        <v>0</v>
      </c>
      <c r="E282" s="17">
        <v>0</v>
      </c>
      <c r="F282" s="18">
        <v>0</v>
      </c>
    </row>
    <row r="283" spans="1:6" ht="13.5" customHeight="1" thickBot="1">
      <c r="A283" s="102" t="s">
        <v>176</v>
      </c>
      <c r="B283" s="50" t="s">
        <v>55</v>
      </c>
      <c r="C283" s="51">
        <f>SUM(C284:C287)</f>
        <v>5548.400000000001</v>
      </c>
      <c r="D283" s="42">
        <f>SUM(D284:D287)</f>
        <v>5548.400000000001</v>
      </c>
      <c r="E283" s="42">
        <f>SUM(E284:E287)</f>
        <v>0</v>
      </c>
      <c r="F283" s="44">
        <f>SUM(F284:F287)</f>
        <v>0</v>
      </c>
    </row>
    <row r="284" spans="1:6" ht="12.75" customHeight="1">
      <c r="A284" s="104"/>
      <c r="B284" s="38" t="s">
        <v>127</v>
      </c>
      <c r="C284" s="14">
        <f>SUM(D284:F284)</f>
        <v>0</v>
      </c>
      <c r="D284" s="14">
        <v>0</v>
      </c>
      <c r="E284" s="14">
        <v>0</v>
      </c>
      <c r="F284" s="15">
        <v>0</v>
      </c>
    </row>
    <row r="285" spans="1:6" ht="12.75" customHeight="1">
      <c r="A285" s="104"/>
      <c r="B285" s="23" t="s">
        <v>128</v>
      </c>
      <c r="C285" s="9">
        <f>SUM(D285:F285)</f>
        <v>4993.56</v>
      </c>
      <c r="D285" s="9">
        <v>4993.56</v>
      </c>
      <c r="E285" s="9">
        <v>0</v>
      </c>
      <c r="F285" s="22">
        <v>0</v>
      </c>
    </row>
    <row r="286" spans="1:6" ht="12.75" customHeight="1">
      <c r="A286" s="104"/>
      <c r="B286" s="23" t="s">
        <v>129</v>
      </c>
      <c r="C286" s="9">
        <f>SUM(D286:F286)</f>
        <v>554.84</v>
      </c>
      <c r="D286" s="9">
        <v>554.84</v>
      </c>
      <c r="E286" s="9">
        <v>0</v>
      </c>
      <c r="F286" s="22">
        <v>0</v>
      </c>
    </row>
    <row r="287" spans="1:6" ht="13.5" thickBot="1">
      <c r="A287" s="105"/>
      <c r="B287" s="25" t="s">
        <v>130</v>
      </c>
      <c r="C287" s="17">
        <f>SUM(D287:F287)</f>
        <v>0</v>
      </c>
      <c r="D287" s="17">
        <v>0</v>
      </c>
      <c r="E287" s="17">
        <v>0</v>
      </c>
      <c r="F287" s="18">
        <v>0</v>
      </c>
    </row>
    <row r="288" spans="1:6" ht="13.5" customHeight="1" thickBot="1">
      <c r="A288" s="102" t="s">
        <v>177</v>
      </c>
      <c r="B288" s="50" t="s">
        <v>35</v>
      </c>
      <c r="C288" s="51">
        <f>SUM(C289:C292)</f>
        <v>1202.51</v>
      </c>
      <c r="D288" s="42">
        <f>SUM(D289:D292)</f>
        <v>1202.51</v>
      </c>
      <c r="E288" s="42">
        <f>SUM(E289:E292)</f>
        <v>0</v>
      </c>
      <c r="F288" s="44">
        <f>SUM(F289:F292)</f>
        <v>0</v>
      </c>
    </row>
    <row r="289" spans="1:6" ht="12.75" customHeight="1">
      <c r="A289" s="104"/>
      <c r="B289" s="38" t="s">
        <v>127</v>
      </c>
      <c r="C289" s="14">
        <f>SUM(D289:F289)</f>
        <v>0</v>
      </c>
      <c r="D289" s="14">
        <v>0</v>
      </c>
      <c r="E289" s="14">
        <v>0</v>
      </c>
      <c r="F289" s="15">
        <v>0</v>
      </c>
    </row>
    <row r="290" spans="1:6" ht="12.75" customHeight="1">
      <c r="A290" s="104"/>
      <c r="B290" s="23" t="s">
        <v>128</v>
      </c>
      <c r="C290" s="9">
        <f>SUM(D290:F290)</f>
        <v>1082.26</v>
      </c>
      <c r="D290" s="9">
        <v>1082.26</v>
      </c>
      <c r="E290" s="9">
        <v>0</v>
      </c>
      <c r="F290" s="22">
        <v>0</v>
      </c>
    </row>
    <row r="291" spans="1:6" ht="12.75" customHeight="1">
      <c r="A291" s="104"/>
      <c r="B291" s="23" t="s">
        <v>129</v>
      </c>
      <c r="C291" s="9">
        <f>SUM(D291:F291)</f>
        <v>120.25</v>
      </c>
      <c r="D291" s="9">
        <v>120.25</v>
      </c>
      <c r="E291" s="9">
        <v>0</v>
      </c>
      <c r="F291" s="22">
        <v>0</v>
      </c>
    </row>
    <row r="292" spans="1:6" ht="13.5" thickBot="1">
      <c r="A292" s="105"/>
      <c r="B292" s="25" t="s">
        <v>130</v>
      </c>
      <c r="C292" s="17">
        <f>SUM(D292:F292)</f>
        <v>0</v>
      </c>
      <c r="D292" s="17">
        <v>0</v>
      </c>
      <c r="E292" s="17">
        <v>0</v>
      </c>
      <c r="F292" s="18">
        <v>0</v>
      </c>
    </row>
    <row r="293" spans="1:6" ht="13.5" customHeight="1" thickBot="1">
      <c r="A293" s="102" t="s">
        <v>178</v>
      </c>
      <c r="B293" s="50" t="s">
        <v>56</v>
      </c>
      <c r="C293" s="51">
        <f>SUM(C294:C297)</f>
        <v>1378.8000000000002</v>
      </c>
      <c r="D293" s="42">
        <f>SUM(D294:D297)</f>
        <v>1378.8000000000002</v>
      </c>
      <c r="E293" s="42">
        <f>SUM(E294:E297)</f>
        <v>0</v>
      </c>
      <c r="F293" s="44">
        <f>SUM(F294:F297)</f>
        <v>0</v>
      </c>
    </row>
    <row r="294" spans="1:6" ht="12.75" customHeight="1">
      <c r="A294" s="104"/>
      <c r="B294" s="38" t="s">
        <v>127</v>
      </c>
      <c r="C294" s="14">
        <f>SUM(D294:F294)</f>
        <v>0</v>
      </c>
      <c r="D294" s="14">
        <v>0</v>
      </c>
      <c r="E294" s="14">
        <v>0</v>
      </c>
      <c r="F294" s="15">
        <v>0</v>
      </c>
    </row>
    <row r="295" spans="1:6" ht="12.75" customHeight="1">
      <c r="A295" s="104"/>
      <c r="B295" s="23" t="s">
        <v>128</v>
      </c>
      <c r="C295" s="9">
        <f>SUM(D295:F295)</f>
        <v>1240.92</v>
      </c>
      <c r="D295" s="9">
        <v>1240.92</v>
      </c>
      <c r="E295" s="9">
        <v>0</v>
      </c>
      <c r="F295" s="22">
        <v>0</v>
      </c>
    </row>
    <row r="296" spans="1:6" ht="12.75" customHeight="1">
      <c r="A296" s="104"/>
      <c r="B296" s="23" t="s">
        <v>129</v>
      </c>
      <c r="C296" s="9">
        <f>SUM(D296:F296)</f>
        <v>137.88</v>
      </c>
      <c r="D296" s="9">
        <v>137.88</v>
      </c>
      <c r="E296" s="9">
        <v>0</v>
      </c>
      <c r="F296" s="22">
        <v>0</v>
      </c>
    </row>
    <row r="297" spans="1:6" ht="13.5" thickBot="1">
      <c r="A297" s="105"/>
      <c r="B297" s="25" t="s">
        <v>130</v>
      </c>
      <c r="C297" s="17">
        <f>SUM(D297:F297)</f>
        <v>0</v>
      </c>
      <c r="D297" s="17">
        <v>0</v>
      </c>
      <c r="E297" s="17">
        <v>0</v>
      </c>
      <c r="F297" s="18">
        <v>0</v>
      </c>
    </row>
    <row r="298" spans="1:6" ht="28.5" customHeight="1" thickBot="1">
      <c r="A298" s="102" t="s">
        <v>179</v>
      </c>
      <c r="B298" s="50" t="s">
        <v>57</v>
      </c>
      <c r="C298" s="51">
        <f>SUM(C299:C302)</f>
        <v>1849.82</v>
      </c>
      <c r="D298" s="42">
        <f>SUM(D299:D302)</f>
        <v>1849.82</v>
      </c>
      <c r="E298" s="42">
        <f>SUM(E299:E302)</f>
        <v>0</v>
      </c>
      <c r="F298" s="44">
        <f>SUM(F299:F302)</f>
        <v>0</v>
      </c>
    </row>
    <row r="299" spans="1:6" ht="12.75" customHeight="1">
      <c r="A299" s="104"/>
      <c r="B299" s="38" t="s">
        <v>127</v>
      </c>
      <c r="C299" s="14">
        <f>SUM(D299:F299)</f>
        <v>0</v>
      </c>
      <c r="D299" s="14">
        <v>0</v>
      </c>
      <c r="E299" s="14">
        <v>0</v>
      </c>
      <c r="F299" s="15">
        <v>0</v>
      </c>
    </row>
    <row r="300" spans="1:6" ht="12.75" customHeight="1">
      <c r="A300" s="104"/>
      <c r="B300" s="23" t="s">
        <v>128</v>
      </c>
      <c r="C300" s="9">
        <f>SUM(D300:F300)</f>
        <v>1664.84</v>
      </c>
      <c r="D300" s="9">
        <v>1664.84</v>
      </c>
      <c r="E300" s="9">
        <v>0</v>
      </c>
      <c r="F300" s="22">
        <v>0</v>
      </c>
    </row>
    <row r="301" spans="1:6" ht="12.75" customHeight="1">
      <c r="A301" s="104"/>
      <c r="B301" s="23" t="s">
        <v>129</v>
      </c>
      <c r="C301" s="9">
        <f>SUM(D301:F301)</f>
        <v>184.98</v>
      </c>
      <c r="D301" s="9">
        <v>184.98</v>
      </c>
      <c r="E301" s="9">
        <v>0</v>
      </c>
      <c r="F301" s="22">
        <v>0</v>
      </c>
    </row>
    <row r="302" spans="1:6" ht="13.5" thickBot="1">
      <c r="A302" s="105"/>
      <c r="B302" s="25" t="s">
        <v>130</v>
      </c>
      <c r="C302" s="17">
        <f>SUM(D302:F302)</f>
        <v>0</v>
      </c>
      <c r="D302" s="17">
        <v>0</v>
      </c>
      <c r="E302" s="17">
        <v>0</v>
      </c>
      <c r="F302" s="18">
        <v>0</v>
      </c>
    </row>
    <row r="303" spans="1:6" ht="27" customHeight="1" thickBot="1">
      <c r="A303" s="102" t="s">
        <v>180</v>
      </c>
      <c r="B303" s="50" t="s">
        <v>125</v>
      </c>
      <c r="C303" s="51">
        <f>SUM(C304:C307)</f>
        <v>1434.79</v>
      </c>
      <c r="D303" s="42">
        <f>SUM(D304:D307)</f>
        <v>1434.79</v>
      </c>
      <c r="E303" s="42">
        <f>SUM(E304:E307)</f>
        <v>0</v>
      </c>
      <c r="F303" s="44">
        <f>SUM(F304:F307)</f>
        <v>0</v>
      </c>
    </row>
    <row r="304" spans="1:6" ht="12.75" customHeight="1">
      <c r="A304" s="104"/>
      <c r="B304" s="38" t="s">
        <v>127</v>
      </c>
      <c r="C304" s="14">
        <f>SUM(D304:F304)</f>
        <v>0</v>
      </c>
      <c r="D304" s="14">
        <v>0</v>
      </c>
      <c r="E304" s="14">
        <v>0</v>
      </c>
      <c r="F304" s="15">
        <v>0</v>
      </c>
    </row>
    <row r="305" spans="1:6" ht="12.75" customHeight="1">
      <c r="A305" s="104"/>
      <c r="B305" s="23" t="s">
        <v>128</v>
      </c>
      <c r="C305" s="9">
        <f>SUM(D305:F305)</f>
        <v>1291.31</v>
      </c>
      <c r="D305" s="9">
        <v>1291.31</v>
      </c>
      <c r="E305" s="9">
        <v>0</v>
      </c>
      <c r="F305" s="22">
        <v>0</v>
      </c>
    </row>
    <row r="306" spans="1:6" ht="12.75" customHeight="1">
      <c r="A306" s="104"/>
      <c r="B306" s="23" t="s">
        <v>129</v>
      </c>
      <c r="C306" s="9">
        <f>SUM(D306:F306)</f>
        <v>143.48</v>
      </c>
      <c r="D306" s="9">
        <v>143.48</v>
      </c>
      <c r="E306" s="9">
        <v>0</v>
      </c>
      <c r="F306" s="22">
        <v>0</v>
      </c>
    </row>
    <row r="307" spans="1:6" ht="13.5" thickBot="1">
      <c r="A307" s="105"/>
      <c r="B307" s="25" t="s">
        <v>130</v>
      </c>
      <c r="C307" s="17">
        <f>SUM(D307:F307)</f>
        <v>0</v>
      </c>
      <c r="D307" s="17">
        <v>0</v>
      </c>
      <c r="E307" s="17">
        <v>0</v>
      </c>
      <c r="F307" s="18">
        <v>0</v>
      </c>
    </row>
    <row r="308" spans="1:6" ht="26.25" customHeight="1" thickBot="1">
      <c r="A308" s="102" t="s">
        <v>181</v>
      </c>
      <c r="B308" s="50" t="s">
        <v>126</v>
      </c>
      <c r="C308" s="51">
        <f>SUM(C309:C312)</f>
        <v>1829.57</v>
      </c>
      <c r="D308" s="42">
        <f>SUM(D309:D312)</f>
        <v>1829.57</v>
      </c>
      <c r="E308" s="42">
        <f>SUM(E309:E312)</f>
        <v>0</v>
      </c>
      <c r="F308" s="44">
        <f>SUM(F309:F312)</f>
        <v>0</v>
      </c>
    </row>
    <row r="309" spans="1:6" ht="12.75" customHeight="1">
      <c r="A309" s="104"/>
      <c r="B309" s="38" t="s">
        <v>127</v>
      </c>
      <c r="C309" s="14">
        <f>SUM(D309:F309)</f>
        <v>0</v>
      </c>
      <c r="D309" s="14">
        <v>0</v>
      </c>
      <c r="E309" s="14">
        <v>0</v>
      </c>
      <c r="F309" s="15">
        <v>0</v>
      </c>
    </row>
    <row r="310" spans="1:6" ht="12.75" customHeight="1">
      <c r="A310" s="104"/>
      <c r="B310" s="23" t="s">
        <v>128</v>
      </c>
      <c r="C310" s="9">
        <f>SUM(D310:F310)</f>
        <v>1646.61</v>
      </c>
      <c r="D310" s="9">
        <v>1646.61</v>
      </c>
      <c r="E310" s="9">
        <v>0</v>
      </c>
      <c r="F310" s="22">
        <v>0</v>
      </c>
    </row>
    <row r="311" spans="1:6" ht="12.75" customHeight="1">
      <c r="A311" s="104"/>
      <c r="B311" s="23" t="s">
        <v>129</v>
      </c>
      <c r="C311" s="9">
        <f>SUM(D311:F311)</f>
        <v>182.96</v>
      </c>
      <c r="D311" s="9">
        <v>182.96</v>
      </c>
      <c r="E311" s="9">
        <v>0</v>
      </c>
      <c r="F311" s="22">
        <v>0</v>
      </c>
    </row>
    <row r="312" spans="1:6" ht="13.5" thickBot="1">
      <c r="A312" s="105"/>
      <c r="B312" s="25" t="s">
        <v>130</v>
      </c>
      <c r="C312" s="17">
        <f>SUM(D312:F312)</f>
        <v>0</v>
      </c>
      <c r="D312" s="17">
        <v>0</v>
      </c>
      <c r="E312" s="17">
        <v>0</v>
      </c>
      <c r="F312" s="18">
        <v>0</v>
      </c>
    </row>
    <row r="313" spans="1:6" ht="13.5" customHeight="1" thickBot="1">
      <c r="A313" s="102" t="s">
        <v>182</v>
      </c>
      <c r="B313" s="50" t="s">
        <v>58</v>
      </c>
      <c r="C313" s="51">
        <f>SUM(C314:C317)</f>
        <v>653.83</v>
      </c>
      <c r="D313" s="42">
        <f>SUM(D314:D317)</f>
        <v>653.83</v>
      </c>
      <c r="E313" s="42">
        <f>SUM(E314:E317)</f>
        <v>0</v>
      </c>
      <c r="F313" s="44">
        <f>SUM(F314:F317)</f>
        <v>0</v>
      </c>
    </row>
    <row r="314" spans="1:6" ht="12.75" customHeight="1">
      <c r="A314" s="104"/>
      <c r="B314" s="38" t="s">
        <v>127</v>
      </c>
      <c r="C314" s="14">
        <f>SUM(D314:F314)</f>
        <v>0</v>
      </c>
      <c r="D314" s="14">
        <v>0</v>
      </c>
      <c r="E314" s="14">
        <v>0</v>
      </c>
      <c r="F314" s="15">
        <v>0</v>
      </c>
    </row>
    <row r="315" spans="1:6" ht="12.75" customHeight="1">
      <c r="A315" s="104"/>
      <c r="B315" s="23" t="s">
        <v>128</v>
      </c>
      <c r="C315" s="9">
        <f>SUM(D315:F315)</f>
        <v>588.45</v>
      </c>
      <c r="D315" s="9">
        <v>588.45</v>
      </c>
      <c r="E315" s="9">
        <v>0</v>
      </c>
      <c r="F315" s="22">
        <v>0</v>
      </c>
    </row>
    <row r="316" spans="1:6" ht="12.75" customHeight="1">
      <c r="A316" s="104"/>
      <c r="B316" s="23" t="s">
        <v>129</v>
      </c>
      <c r="C316" s="9">
        <f>SUM(D316:F316)</f>
        <v>65.38</v>
      </c>
      <c r="D316" s="9">
        <v>65.38</v>
      </c>
      <c r="E316" s="9">
        <v>0</v>
      </c>
      <c r="F316" s="22">
        <v>0</v>
      </c>
    </row>
    <row r="317" spans="1:6" ht="13.5" thickBot="1">
      <c r="A317" s="105"/>
      <c r="B317" s="25" t="s">
        <v>130</v>
      </c>
      <c r="C317" s="17">
        <f>SUM(D317:F317)</f>
        <v>0</v>
      </c>
      <c r="D317" s="17">
        <v>0</v>
      </c>
      <c r="E317" s="17">
        <v>0</v>
      </c>
      <c r="F317" s="18">
        <v>0</v>
      </c>
    </row>
    <row r="318" spans="1:6" ht="27" customHeight="1" thickBot="1">
      <c r="A318" s="102" t="s">
        <v>183</v>
      </c>
      <c r="B318" s="50" t="s">
        <v>59</v>
      </c>
      <c r="C318" s="51">
        <f>SUM(C319:C322)</f>
        <v>1312.62</v>
      </c>
      <c r="D318" s="42">
        <f>SUM(D319:D322)</f>
        <v>1312.62</v>
      </c>
      <c r="E318" s="42">
        <f>SUM(E319:E322)</f>
        <v>0</v>
      </c>
      <c r="F318" s="44">
        <f>SUM(F319:F322)</f>
        <v>0</v>
      </c>
    </row>
    <row r="319" spans="1:6" ht="12.75" customHeight="1">
      <c r="A319" s="104"/>
      <c r="B319" s="38" t="s">
        <v>127</v>
      </c>
      <c r="C319" s="14">
        <f>SUM(D319:F319)</f>
        <v>0</v>
      </c>
      <c r="D319" s="14">
        <v>0</v>
      </c>
      <c r="E319" s="14">
        <v>0</v>
      </c>
      <c r="F319" s="15">
        <v>0</v>
      </c>
    </row>
    <row r="320" spans="1:6" ht="12.75" customHeight="1">
      <c r="A320" s="104"/>
      <c r="B320" s="23" t="s">
        <v>128</v>
      </c>
      <c r="C320" s="9">
        <f>SUM(D320:F320)</f>
        <v>1181.36</v>
      </c>
      <c r="D320" s="9">
        <v>1181.36</v>
      </c>
      <c r="E320" s="9">
        <v>0</v>
      </c>
      <c r="F320" s="22">
        <v>0</v>
      </c>
    </row>
    <row r="321" spans="1:6" ht="12.75" customHeight="1">
      <c r="A321" s="104"/>
      <c r="B321" s="23" t="s">
        <v>129</v>
      </c>
      <c r="C321" s="9">
        <f>SUM(D321:F321)</f>
        <v>131.26</v>
      </c>
      <c r="D321" s="9">
        <v>131.26</v>
      </c>
      <c r="E321" s="9">
        <v>0</v>
      </c>
      <c r="F321" s="22">
        <v>0</v>
      </c>
    </row>
    <row r="322" spans="1:6" ht="13.5" thickBot="1">
      <c r="A322" s="105"/>
      <c r="B322" s="25" t="s">
        <v>130</v>
      </c>
      <c r="C322" s="17">
        <f>SUM(D322:F322)</f>
        <v>0</v>
      </c>
      <c r="D322" s="17">
        <v>0</v>
      </c>
      <c r="E322" s="17">
        <v>0</v>
      </c>
      <c r="F322" s="18">
        <v>0</v>
      </c>
    </row>
    <row r="323" spans="1:6" ht="13.5" customHeight="1" thickBot="1">
      <c r="A323" s="102" t="s">
        <v>184</v>
      </c>
      <c r="B323" s="50" t="s">
        <v>60</v>
      </c>
      <c r="C323" s="51">
        <f>SUM(C324:C327)</f>
        <v>195.66</v>
      </c>
      <c r="D323" s="42">
        <f>SUM(D324:D327)</f>
        <v>0</v>
      </c>
      <c r="E323" s="42">
        <f>SUM(E324:E327)</f>
        <v>195.66</v>
      </c>
      <c r="F323" s="44">
        <f>SUM(F324:F327)</f>
        <v>0</v>
      </c>
    </row>
    <row r="324" spans="1:6" ht="12.75" customHeight="1">
      <c r="A324" s="104"/>
      <c r="B324" s="38" t="s">
        <v>127</v>
      </c>
      <c r="C324" s="14">
        <f>SUM(D324:F324)</f>
        <v>0</v>
      </c>
      <c r="D324" s="14">
        <v>0</v>
      </c>
      <c r="E324" s="14">
        <v>0</v>
      </c>
      <c r="F324" s="15">
        <v>0</v>
      </c>
    </row>
    <row r="325" spans="1:6" ht="12.75" customHeight="1">
      <c r="A325" s="104"/>
      <c r="B325" s="23" t="s">
        <v>128</v>
      </c>
      <c r="C325" s="9">
        <f>SUM(D325:F325)</f>
        <v>176.09</v>
      </c>
      <c r="D325" s="9">
        <v>0</v>
      </c>
      <c r="E325" s="9">
        <v>176.09</v>
      </c>
      <c r="F325" s="22">
        <v>0</v>
      </c>
    </row>
    <row r="326" spans="1:6" ht="12.75" customHeight="1">
      <c r="A326" s="104"/>
      <c r="B326" s="23" t="s">
        <v>129</v>
      </c>
      <c r="C326" s="9">
        <f>SUM(D326:F326)</f>
        <v>19.57</v>
      </c>
      <c r="D326" s="9">
        <v>0</v>
      </c>
      <c r="E326" s="9">
        <v>19.57</v>
      </c>
      <c r="F326" s="22">
        <v>0</v>
      </c>
    </row>
    <row r="327" spans="1:6" ht="13.5" thickBot="1">
      <c r="A327" s="105"/>
      <c r="B327" s="25" t="s">
        <v>130</v>
      </c>
      <c r="C327" s="17">
        <f>SUM(D327:F327)</f>
        <v>0</v>
      </c>
      <c r="D327" s="17">
        <v>0</v>
      </c>
      <c r="E327" s="17">
        <v>0</v>
      </c>
      <c r="F327" s="18">
        <v>0</v>
      </c>
    </row>
    <row r="328" spans="1:6" ht="55.5" customHeight="1" thickBot="1">
      <c r="A328" s="53" t="s">
        <v>61</v>
      </c>
      <c r="B328" s="109" t="s">
        <v>62</v>
      </c>
      <c r="C328" s="110"/>
      <c r="D328" s="110"/>
      <c r="E328" s="110"/>
      <c r="F328" s="111"/>
    </row>
    <row r="329" spans="1:6" ht="26.25" customHeight="1" thickBot="1">
      <c r="A329" s="102" t="s">
        <v>185</v>
      </c>
      <c r="B329" s="50" t="s">
        <v>63</v>
      </c>
      <c r="C329" s="51">
        <f>SUM(C330:C333)</f>
        <v>871.51</v>
      </c>
      <c r="D329" s="42">
        <f>SUM(D330:D333)</f>
        <v>871.51</v>
      </c>
      <c r="E329" s="42">
        <f>SUM(E330:E333)</f>
        <v>0</v>
      </c>
      <c r="F329" s="44">
        <f>SUM(F330:F333)</f>
        <v>0</v>
      </c>
    </row>
    <row r="330" spans="1:6" ht="12.75" customHeight="1">
      <c r="A330" s="104"/>
      <c r="B330" s="38" t="s">
        <v>127</v>
      </c>
      <c r="C330" s="14">
        <f>SUM(D330:F330)</f>
        <v>0</v>
      </c>
      <c r="D330" s="14">
        <v>0</v>
      </c>
      <c r="E330" s="14">
        <v>0</v>
      </c>
      <c r="F330" s="15">
        <v>0</v>
      </c>
    </row>
    <row r="331" spans="1:6" ht="12.75" customHeight="1">
      <c r="A331" s="104"/>
      <c r="B331" s="23" t="s">
        <v>128</v>
      </c>
      <c r="C331" s="9">
        <f>SUM(D331:F331)</f>
        <v>784.36</v>
      </c>
      <c r="D331" s="9">
        <v>784.36</v>
      </c>
      <c r="E331" s="9">
        <v>0</v>
      </c>
      <c r="F331" s="22">
        <v>0</v>
      </c>
    </row>
    <row r="332" spans="1:6" ht="12.75" customHeight="1">
      <c r="A332" s="104"/>
      <c r="B332" s="23" t="s">
        <v>129</v>
      </c>
      <c r="C332" s="9">
        <f>SUM(D332:F332)</f>
        <v>87.15</v>
      </c>
      <c r="D332" s="9">
        <v>87.15</v>
      </c>
      <c r="E332" s="9">
        <v>0</v>
      </c>
      <c r="F332" s="22">
        <v>0</v>
      </c>
    </row>
    <row r="333" spans="1:6" ht="13.5" thickBot="1">
      <c r="A333" s="105"/>
      <c r="B333" s="25" t="s">
        <v>130</v>
      </c>
      <c r="C333" s="17">
        <f>SUM(D333:F333)</f>
        <v>0</v>
      </c>
      <c r="D333" s="17">
        <v>0</v>
      </c>
      <c r="E333" s="17">
        <v>0</v>
      </c>
      <c r="F333" s="18">
        <v>0</v>
      </c>
    </row>
    <row r="334" spans="1:6" ht="16.5" customHeight="1" thickBot="1">
      <c r="A334" s="102" t="s">
        <v>186</v>
      </c>
      <c r="B334" s="50" t="s">
        <v>64</v>
      </c>
      <c r="C334" s="51">
        <f>SUM(C335:C338)</f>
        <v>1200</v>
      </c>
      <c r="D334" s="42">
        <f>SUM(D335:D338)</f>
        <v>0</v>
      </c>
      <c r="E334" s="42">
        <f>SUM(E335:E338)</f>
        <v>1200</v>
      </c>
      <c r="F334" s="44">
        <f>SUM(F335:F338)</f>
        <v>0</v>
      </c>
    </row>
    <row r="335" spans="1:6" ht="12.75" customHeight="1">
      <c r="A335" s="104"/>
      <c r="B335" s="38" t="s">
        <v>127</v>
      </c>
      <c r="C335" s="14">
        <v>0</v>
      </c>
      <c r="D335" s="14">
        <v>0</v>
      </c>
      <c r="E335" s="14">
        <v>0</v>
      </c>
      <c r="F335" s="15">
        <v>0</v>
      </c>
    </row>
    <row r="336" spans="1:6" ht="12.75" customHeight="1">
      <c r="A336" s="104"/>
      <c r="B336" s="23" t="s">
        <v>128</v>
      </c>
      <c r="C336" s="9">
        <f>SUM(D336:F336)</f>
        <v>1080</v>
      </c>
      <c r="D336" s="9">
        <v>0</v>
      </c>
      <c r="E336" s="9">
        <v>1080</v>
      </c>
      <c r="F336" s="22">
        <v>0</v>
      </c>
    </row>
    <row r="337" spans="1:6" ht="12.75" customHeight="1">
      <c r="A337" s="104"/>
      <c r="B337" s="23" t="s">
        <v>129</v>
      </c>
      <c r="C337" s="9">
        <f>SUM(D337:F337)</f>
        <v>120</v>
      </c>
      <c r="D337" s="9">
        <v>0</v>
      </c>
      <c r="E337" s="9">
        <v>120</v>
      </c>
      <c r="F337" s="22">
        <v>0</v>
      </c>
    </row>
    <row r="338" spans="1:6" ht="13.5" thickBot="1">
      <c r="A338" s="105"/>
      <c r="B338" s="25" t="s">
        <v>130</v>
      </c>
      <c r="C338" s="31">
        <f>SUM(D338:F338)</f>
        <v>0</v>
      </c>
      <c r="D338" s="31">
        <v>0</v>
      </c>
      <c r="E338" s="31">
        <v>0</v>
      </c>
      <c r="F338" s="32">
        <v>0</v>
      </c>
    </row>
    <row r="339" spans="1:6" ht="16.5" customHeight="1" thickBot="1">
      <c r="A339" s="58" t="s">
        <v>65</v>
      </c>
      <c r="B339" s="59" t="s">
        <v>66</v>
      </c>
      <c r="C339" s="56">
        <f>SUM(D339:F339)</f>
        <v>300</v>
      </c>
      <c r="D339" s="57">
        <v>100</v>
      </c>
      <c r="E339" s="57">
        <v>100</v>
      </c>
      <c r="F339" s="57">
        <v>100</v>
      </c>
    </row>
    <row r="340" spans="1:6" ht="54" customHeight="1" thickBot="1">
      <c r="A340" s="43" t="s">
        <v>189</v>
      </c>
      <c r="B340" s="46" t="s">
        <v>67</v>
      </c>
      <c r="C340" s="60"/>
      <c r="D340" s="61"/>
      <c r="E340" s="61"/>
      <c r="F340" s="62"/>
    </row>
    <row r="341" spans="1:6" ht="54" customHeight="1" thickBot="1">
      <c r="A341" s="43" t="s">
        <v>187</v>
      </c>
      <c r="B341" s="46" t="s">
        <v>68</v>
      </c>
      <c r="C341" s="21"/>
      <c r="D341" s="10"/>
      <c r="E341" s="10"/>
      <c r="F341" s="63"/>
    </row>
    <row r="342" spans="1:6" ht="54" customHeight="1" thickBot="1">
      <c r="A342" s="43" t="s">
        <v>188</v>
      </c>
      <c r="B342" s="46" t="s">
        <v>69</v>
      </c>
      <c r="C342" s="21"/>
      <c r="D342" s="10"/>
      <c r="E342" s="10"/>
      <c r="F342" s="63"/>
    </row>
    <row r="343" spans="1:6" ht="54" customHeight="1" thickBot="1">
      <c r="A343" s="43" t="s">
        <v>190</v>
      </c>
      <c r="B343" s="46" t="s">
        <v>70</v>
      </c>
      <c r="C343" s="21"/>
      <c r="D343" s="10"/>
      <c r="E343" s="10"/>
      <c r="F343" s="63"/>
    </row>
    <row r="344" spans="1:6" ht="91.5" customHeight="1" thickBot="1">
      <c r="A344" s="43" t="s">
        <v>191</v>
      </c>
      <c r="B344" s="46" t="s">
        <v>71</v>
      </c>
      <c r="C344" s="21"/>
      <c r="D344" s="10"/>
      <c r="E344" s="10"/>
      <c r="F344" s="63"/>
    </row>
    <row r="345" spans="1:6" ht="41.25" customHeight="1" thickBot="1">
      <c r="A345" s="43" t="s">
        <v>192</v>
      </c>
      <c r="B345" s="46" t="s">
        <v>72</v>
      </c>
      <c r="C345" s="21"/>
      <c r="D345" s="10"/>
      <c r="E345" s="10"/>
      <c r="F345" s="63"/>
    </row>
    <row r="346" spans="1:6" ht="17.25" customHeight="1" thickBot="1">
      <c r="A346" s="43" t="s">
        <v>193</v>
      </c>
      <c r="B346" s="46" t="s">
        <v>73</v>
      </c>
      <c r="C346" s="21"/>
      <c r="D346" s="10"/>
      <c r="E346" s="10"/>
      <c r="F346" s="63"/>
    </row>
    <row r="347" spans="1:6" ht="54" customHeight="1" thickBot="1">
      <c r="A347" s="43" t="s">
        <v>194</v>
      </c>
      <c r="B347" s="46" t="s">
        <v>74</v>
      </c>
      <c r="C347" s="21"/>
      <c r="D347" s="10"/>
      <c r="E347" s="10"/>
      <c r="F347" s="63"/>
    </row>
    <row r="348" spans="1:6" ht="54" customHeight="1" thickBot="1">
      <c r="A348" s="43" t="s">
        <v>195</v>
      </c>
      <c r="B348" s="46" t="s">
        <v>75</v>
      </c>
      <c r="C348" s="21"/>
      <c r="D348" s="10"/>
      <c r="E348" s="10"/>
      <c r="F348" s="63"/>
    </row>
    <row r="349" spans="1:6" ht="54" customHeight="1" thickBot="1">
      <c r="A349" s="43" t="s">
        <v>196</v>
      </c>
      <c r="B349" s="46" t="s">
        <v>76</v>
      </c>
      <c r="C349" s="21"/>
      <c r="D349" s="10"/>
      <c r="E349" s="10"/>
      <c r="F349" s="63"/>
    </row>
    <row r="350" spans="1:6" ht="54" customHeight="1" thickBot="1">
      <c r="A350" s="43" t="s">
        <v>197</v>
      </c>
      <c r="B350" s="46" t="s">
        <v>77</v>
      </c>
      <c r="C350" s="21"/>
      <c r="D350" s="10"/>
      <c r="E350" s="10"/>
      <c r="F350" s="63"/>
    </row>
    <row r="351" spans="1:6" ht="54" customHeight="1" thickBot="1">
      <c r="A351" s="43" t="s">
        <v>198</v>
      </c>
      <c r="B351" s="46" t="s">
        <v>78</v>
      </c>
      <c r="C351" s="21"/>
      <c r="D351" s="10"/>
      <c r="E351" s="10"/>
      <c r="F351" s="63"/>
    </row>
    <row r="352" spans="1:6" ht="54" customHeight="1" thickBot="1">
      <c r="A352" s="43" t="s">
        <v>79</v>
      </c>
      <c r="B352" s="46" t="s">
        <v>80</v>
      </c>
      <c r="C352" s="21"/>
      <c r="D352" s="10"/>
      <c r="E352" s="10"/>
      <c r="F352" s="63"/>
    </row>
    <row r="353" spans="1:6" ht="54" customHeight="1" thickBot="1">
      <c r="A353" s="43" t="s">
        <v>81</v>
      </c>
      <c r="B353" s="46" t="s">
        <v>82</v>
      </c>
      <c r="C353" s="21"/>
      <c r="D353" s="10"/>
      <c r="E353" s="10"/>
      <c r="F353" s="63"/>
    </row>
    <row r="354" spans="1:6" ht="54" customHeight="1" thickBot="1">
      <c r="A354" s="43" t="s">
        <v>83</v>
      </c>
      <c r="B354" s="46" t="s">
        <v>84</v>
      </c>
      <c r="C354" s="21"/>
      <c r="D354" s="10"/>
      <c r="E354" s="10"/>
      <c r="F354" s="63"/>
    </row>
    <row r="355" spans="1:6" ht="31.5" customHeight="1" thickBot="1">
      <c r="A355" s="43" t="s">
        <v>85</v>
      </c>
      <c r="B355" s="46" t="s">
        <v>86</v>
      </c>
      <c r="C355" s="64"/>
      <c r="D355" s="65"/>
      <c r="E355" s="65"/>
      <c r="F355" s="66"/>
    </row>
    <row r="356" spans="1:6" ht="12.75" customHeight="1">
      <c r="A356" s="122" t="s">
        <v>207</v>
      </c>
      <c r="B356" s="129" t="s">
        <v>199</v>
      </c>
      <c r="C356" s="118">
        <f>SUM(C359:C362)</f>
        <v>115000</v>
      </c>
      <c r="D356" s="118">
        <f>SUM(D359:D362)</f>
        <v>35000</v>
      </c>
      <c r="E356" s="118">
        <f>SUM(E359:E362)</f>
        <v>40000</v>
      </c>
      <c r="F356" s="120">
        <f>SUM(F359:F362)</f>
        <v>40000</v>
      </c>
    </row>
    <row r="357" spans="1:6" ht="13.5" customHeight="1">
      <c r="A357" s="123"/>
      <c r="B357" s="130"/>
      <c r="C357" s="118"/>
      <c r="D357" s="118"/>
      <c r="E357" s="118"/>
      <c r="F357" s="120"/>
    </row>
    <row r="358" spans="1:6" ht="16.5" customHeight="1" thickBot="1">
      <c r="A358" s="123"/>
      <c r="B358" s="131"/>
      <c r="C358" s="119"/>
      <c r="D358" s="119"/>
      <c r="E358" s="119"/>
      <c r="F358" s="121"/>
    </row>
    <row r="359" spans="1:6" ht="12.75" customHeight="1">
      <c r="A359" s="123"/>
      <c r="B359" s="29" t="s">
        <v>127</v>
      </c>
      <c r="C359" s="14">
        <v>0</v>
      </c>
      <c r="D359" s="12">
        <v>0</v>
      </c>
      <c r="E359" s="12">
        <v>0</v>
      </c>
      <c r="F359" s="26">
        <v>0</v>
      </c>
    </row>
    <row r="360" spans="1:6" ht="12.75" customHeight="1">
      <c r="A360" s="123"/>
      <c r="B360" s="23" t="s">
        <v>128</v>
      </c>
      <c r="C360" s="9">
        <f>SUM(D360:F360)</f>
        <v>0</v>
      </c>
      <c r="D360" s="9">
        <v>0</v>
      </c>
      <c r="E360" s="9">
        <v>0</v>
      </c>
      <c r="F360" s="22">
        <v>0</v>
      </c>
    </row>
    <row r="361" spans="1:6" ht="12.75">
      <c r="A361" s="123"/>
      <c r="B361" s="23" t="s">
        <v>129</v>
      </c>
      <c r="C361" s="9">
        <f>SUM(D361:F361)</f>
        <v>115000</v>
      </c>
      <c r="D361" s="9">
        <v>35000</v>
      </c>
      <c r="E361" s="9">
        <v>40000</v>
      </c>
      <c r="F361" s="22">
        <v>40000</v>
      </c>
    </row>
    <row r="362" spans="1:6" ht="13.5" customHeight="1" thickBot="1">
      <c r="A362" s="124"/>
      <c r="B362" s="25" t="s">
        <v>130</v>
      </c>
      <c r="C362" s="17">
        <f>SUM(D362:F362)</f>
        <v>0</v>
      </c>
      <c r="D362" s="17">
        <v>0</v>
      </c>
      <c r="E362" s="17">
        <v>0</v>
      </c>
      <c r="F362" s="18">
        <v>0</v>
      </c>
    </row>
    <row r="363" spans="1:6" ht="12.75">
      <c r="A363" s="4"/>
      <c r="B363" s="2"/>
      <c r="C363" s="7"/>
      <c r="D363" s="7"/>
      <c r="E363" s="7"/>
      <c r="F363" s="7"/>
    </row>
    <row r="364" spans="1:6" ht="12.75">
      <c r="A364" s="4"/>
      <c r="B364" s="2"/>
      <c r="C364" s="7"/>
      <c r="D364" s="7"/>
      <c r="E364" s="7"/>
      <c r="F364" s="7"/>
    </row>
    <row r="365" spans="1:6" ht="12.75">
      <c r="A365" s="114" t="s">
        <v>88</v>
      </c>
      <c r="B365" s="114"/>
      <c r="C365" s="114"/>
      <c r="D365" s="114"/>
      <c r="E365" s="114"/>
      <c r="F365" s="114"/>
    </row>
    <row r="366" spans="1:6" ht="12.75">
      <c r="A366" s="4"/>
      <c r="B366" s="2"/>
      <c r="C366" s="7"/>
      <c r="D366" s="7"/>
      <c r="E366" s="7"/>
      <c r="F366" s="7"/>
    </row>
    <row r="367" spans="1:6" ht="12.75">
      <c r="A367" s="4"/>
      <c r="B367" s="2"/>
      <c r="C367" s="7"/>
      <c r="D367" s="7"/>
      <c r="E367" s="7"/>
      <c r="F367" s="7"/>
    </row>
    <row r="368" spans="1:6" ht="12.75">
      <c r="A368" s="4"/>
      <c r="B368" s="2"/>
      <c r="C368" s="7"/>
      <c r="D368" s="7"/>
      <c r="E368" s="7"/>
      <c r="F368" s="7"/>
    </row>
    <row r="369" spans="1:6" ht="12.75">
      <c r="A369" s="4"/>
      <c r="B369" s="2"/>
      <c r="C369" s="7"/>
      <c r="D369" s="7"/>
      <c r="E369" s="7"/>
      <c r="F369" s="7"/>
    </row>
    <row r="370" spans="1:6" ht="12.75">
      <c r="A370" s="4"/>
      <c r="B370" s="2"/>
      <c r="C370" s="7"/>
      <c r="D370" s="7"/>
      <c r="E370" s="7"/>
      <c r="F370" s="7"/>
    </row>
    <row r="371" spans="1:6" ht="12.75">
      <c r="A371" s="4"/>
      <c r="B371" s="2"/>
      <c r="C371" s="7"/>
      <c r="D371" s="7"/>
      <c r="E371" s="7"/>
      <c r="F371" s="7"/>
    </row>
    <row r="372" spans="1:6" ht="12.75">
      <c r="A372" s="4"/>
      <c r="B372" s="2"/>
      <c r="C372" s="7"/>
      <c r="D372" s="7"/>
      <c r="E372" s="7"/>
      <c r="F372" s="7"/>
    </row>
    <row r="373" spans="1:6" ht="12.75">
      <c r="A373" s="4"/>
      <c r="B373" s="2"/>
      <c r="C373" s="7"/>
      <c r="D373" s="7"/>
      <c r="E373" s="7"/>
      <c r="F373" s="7"/>
    </row>
    <row r="374" spans="1:6" ht="12.75">
      <c r="A374" s="4"/>
      <c r="B374" s="2"/>
      <c r="C374" s="7"/>
      <c r="D374" s="7"/>
      <c r="E374" s="7"/>
      <c r="F374" s="7"/>
    </row>
    <row r="375" spans="1:6" ht="12.75">
      <c r="A375" s="4"/>
      <c r="B375" s="2"/>
      <c r="C375" s="7"/>
      <c r="D375" s="7"/>
      <c r="E375" s="7"/>
      <c r="F375" s="7"/>
    </row>
  </sheetData>
  <sheetProtection/>
  <autoFilter ref="A6:F362"/>
  <mergeCells count="88">
    <mergeCell ref="A334:A338"/>
    <mergeCell ref="A356:A362"/>
    <mergeCell ref="B356:B358"/>
    <mergeCell ref="C356:C358"/>
    <mergeCell ref="D356:D358"/>
    <mergeCell ref="E356:E358"/>
    <mergeCell ref="F356:F358"/>
    <mergeCell ref="B247:F247"/>
    <mergeCell ref="B231:F231"/>
    <mergeCell ref="B328:F328"/>
    <mergeCell ref="A323:A327"/>
    <mergeCell ref="A206:A210"/>
    <mergeCell ref="A211:A215"/>
    <mergeCell ref="A216:A220"/>
    <mergeCell ref="A221:A225"/>
    <mergeCell ref="A283:A287"/>
    <mergeCell ref="A268:A272"/>
    <mergeCell ref="A226:A230"/>
    <mergeCell ref="A232:A236"/>
    <mergeCell ref="A237:A241"/>
    <mergeCell ref="B42:F42"/>
    <mergeCell ref="B36:F36"/>
    <mergeCell ref="B30:F30"/>
    <mergeCell ref="A318:A322"/>
    <mergeCell ref="B54:F54"/>
    <mergeCell ref="B48:F48"/>
    <mergeCell ref="A263:A267"/>
    <mergeCell ref="A253:A257"/>
    <mergeCell ref="A258:A262"/>
    <mergeCell ref="A329:A333"/>
    <mergeCell ref="A273:A277"/>
    <mergeCell ref="A278:A282"/>
    <mergeCell ref="A242:A246"/>
    <mergeCell ref="A248:A252"/>
    <mergeCell ref="A308:A312"/>
    <mergeCell ref="A313:A317"/>
    <mergeCell ref="A288:A292"/>
    <mergeCell ref="A293:A297"/>
    <mergeCell ref="A298:A302"/>
    <mergeCell ref="A166:A170"/>
    <mergeCell ref="A171:A175"/>
    <mergeCell ref="A176:A180"/>
    <mergeCell ref="A181:A185"/>
    <mergeCell ref="A303:A307"/>
    <mergeCell ref="A186:A190"/>
    <mergeCell ref="A191:A195"/>
    <mergeCell ref="A196:A200"/>
    <mergeCell ref="A201:A205"/>
    <mergeCell ref="A156:A160"/>
    <mergeCell ref="A161:A165"/>
    <mergeCell ref="A126:A130"/>
    <mergeCell ref="A131:A135"/>
    <mergeCell ref="A136:A140"/>
    <mergeCell ref="A141:A145"/>
    <mergeCell ref="A96:A100"/>
    <mergeCell ref="A101:A105"/>
    <mergeCell ref="A146:A150"/>
    <mergeCell ref="A151:A155"/>
    <mergeCell ref="A70:A74"/>
    <mergeCell ref="A81:A85"/>
    <mergeCell ref="A91:A95"/>
    <mergeCell ref="A365:F365"/>
    <mergeCell ref="A106:A110"/>
    <mergeCell ref="A111:A115"/>
    <mergeCell ref="A116:A120"/>
    <mergeCell ref="A121:A125"/>
    <mergeCell ref="B80:F80"/>
    <mergeCell ref="A86:A90"/>
    <mergeCell ref="A55:A59"/>
    <mergeCell ref="A60:A64"/>
    <mergeCell ref="A75:A79"/>
    <mergeCell ref="A1:F1"/>
    <mergeCell ref="A2:F2"/>
    <mergeCell ref="A12:A17"/>
    <mergeCell ref="A18:A23"/>
    <mergeCell ref="B18:F18"/>
    <mergeCell ref="B12:F12"/>
    <mergeCell ref="A65:A69"/>
    <mergeCell ref="A4:A5"/>
    <mergeCell ref="B4:B5"/>
    <mergeCell ref="C4:F4"/>
    <mergeCell ref="A48:A53"/>
    <mergeCell ref="A7:A11"/>
    <mergeCell ref="A24:A29"/>
    <mergeCell ref="A30:A35"/>
    <mergeCell ref="A36:A41"/>
    <mergeCell ref="A42:A47"/>
    <mergeCell ref="B24:F24"/>
  </mergeCells>
  <printOptions/>
  <pageMargins left="0.75" right="0.75" top="1" bottom="1" header="0.5" footer="0.5"/>
  <pageSetup orientation="portrait" paperSize="9" scale="88" r:id="rId1"/>
  <rowBreaks count="6" manualBreakCount="6">
    <brk id="42" max="5" man="1"/>
    <brk id="95" max="255" man="1"/>
    <brk id="145" max="255" man="1"/>
    <brk id="195" max="5" man="1"/>
    <brk id="246" max="255" man="1"/>
    <brk id="30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view="pageBreakPreview" zoomScaleNormal="70" zoomScaleSheetLayoutView="100" zoomScalePageLayoutView="0" workbookViewId="0" topLeftCell="A1">
      <selection activeCell="H17" sqref="H17"/>
    </sheetView>
  </sheetViews>
  <sheetFormatPr defaultColWidth="9.00390625" defaultRowHeight="12.75"/>
  <cols>
    <col min="1" max="1" width="5.625" style="0" customWidth="1"/>
    <col min="2" max="2" width="26.375" style="0" customWidth="1"/>
    <col min="3" max="3" width="19.625" style="0" customWidth="1"/>
    <col min="4" max="4" width="26.75390625" style="0" customWidth="1"/>
    <col min="5" max="5" width="24.25390625" style="0" customWidth="1"/>
  </cols>
  <sheetData>
    <row r="1" spans="1:11" ht="12.75">
      <c r="A1" s="114" t="s">
        <v>89</v>
      </c>
      <c r="B1" s="114"/>
      <c r="C1" s="114"/>
      <c r="D1" s="114"/>
      <c r="E1" s="114"/>
      <c r="F1" s="114"/>
      <c r="G1" s="114"/>
      <c r="H1" s="114"/>
      <c r="I1" s="114"/>
      <c r="J1" s="114"/>
      <c r="K1" s="2"/>
    </row>
    <row r="2" spans="1:11" ht="12.75">
      <c r="A2" s="114" t="s">
        <v>90</v>
      </c>
      <c r="B2" s="114"/>
      <c r="C2" s="114"/>
      <c r="D2" s="114"/>
      <c r="E2" s="114"/>
      <c r="F2" s="114"/>
      <c r="G2" s="114"/>
      <c r="H2" s="114"/>
      <c r="I2" s="114"/>
      <c r="J2" s="114"/>
      <c r="K2" s="2"/>
    </row>
    <row r="3" spans="1:19" ht="12.75" customHeight="1">
      <c r="A3" s="83" t="s">
        <v>209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5"/>
      <c r="M3" s="5"/>
      <c r="N3" s="5"/>
      <c r="O3" s="5"/>
      <c r="P3" s="5"/>
      <c r="Q3" s="5"/>
      <c r="R3" s="5"/>
      <c r="S3" s="5"/>
    </row>
    <row r="4" spans="1:19" ht="21.75" customHeight="1" thickBo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5"/>
      <c r="M4" s="5"/>
      <c r="N4" s="5"/>
      <c r="O4" s="5"/>
      <c r="P4" s="5"/>
      <c r="Q4" s="5"/>
      <c r="R4" s="5"/>
      <c r="S4" s="5"/>
    </row>
    <row r="5" spans="1:11" ht="12.75">
      <c r="A5" s="95" t="s">
        <v>1</v>
      </c>
      <c r="B5" s="91" t="s">
        <v>91</v>
      </c>
      <c r="C5" s="91" t="s">
        <v>92</v>
      </c>
      <c r="D5" s="91" t="s">
        <v>93</v>
      </c>
      <c r="E5" s="91"/>
      <c r="F5" s="91" t="s">
        <v>94</v>
      </c>
      <c r="G5" s="91"/>
      <c r="H5" s="91" t="s">
        <v>95</v>
      </c>
      <c r="I5" s="91"/>
      <c r="J5" s="91"/>
      <c r="K5" s="125"/>
    </row>
    <row r="6" spans="1:11" ht="12.75">
      <c r="A6" s="126"/>
      <c r="B6" s="82"/>
      <c r="C6" s="82"/>
      <c r="D6" s="9" t="s">
        <v>96</v>
      </c>
      <c r="E6" s="9" t="s">
        <v>98</v>
      </c>
      <c r="F6" s="82" t="s">
        <v>101</v>
      </c>
      <c r="G6" s="82" t="s">
        <v>102</v>
      </c>
      <c r="H6" s="82" t="s">
        <v>4</v>
      </c>
      <c r="I6" s="82" t="s">
        <v>103</v>
      </c>
      <c r="J6" s="82" t="s">
        <v>104</v>
      </c>
      <c r="K6" s="93" t="s">
        <v>105</v>
      </c>
    </row>
    <row r="7" spans="1:11" ht="41.25" customHeight="1">
      <c r="A7" s="126"/>
      <c r="B7" s="82"/>
      <c r="C7" s="82"/>
      <c r="D7" s="9" t="s">
        <v>97</v>
      </c>
      <c r="E7" s="9" t="s">
        <v>99</v>
      </c>
      <c r="F7" s="82"/>
      <c r="G7" s="82"/>
      <c r="H7" s="82"/>
      <c r="I7" s="82"/>
      <c r="J7" s="82"/>
      <c r="K7" s="93"/>
    </row>
    <row r="8" spans="1:11" ht="13.5" thickBot="1">
      <c r="A8" s="68"/>
      <c r="B8" s="92"/>
      <c r="C8" s="92"/>
      <c r="D8" s="54"/>
      <c r="E8" s="17" t="s">
        <v>100</v>
      </c>
      <c r="F8" s="92"/>
      <c r="G8" s="92"/>
      <c r="H8" s="92"/>
      <c r="I8" s="92"/>
      <c r="J8" s="92"/>
      <c r="K8" s="94"/>
    </row>
    <row r="9" spans="1:11" ht="12.75">
      <c r="A9" s="95" t="s">
        <v>106</v>
      </c>
      <c r="B9" s="91" t="s">
        <v>107</v>
      </c>
      <c r="C9" s="91" t="s">
        <v>108</v>
      </c>
      <c r="D9" s="91" t="s">
        <v>109</v>
      </c>
      <c r="E9" s="91" t="s">
        <v>110</v>
      </c>
      <c r="F9" s="91" t="s">
        <v>111</v>
      </c>
      <c r="G9" s="91" t="s">
        <v>112</v>
      </c>
      <c r="H9" s="91" t="s">
        <v>113</v>
      </c>
      <c r="I9" s="91" t="s">
        <v>114</v>
      </c>
      <c r="J9" s="91" t="s">
        <v>115</v>
      </c>
      <c r="K9" s="125" t="s">
        <v>116</v>
      </c>
    </row>
    <row r="10" spans="1:11" ht="13.5" thickBot="1">
      <c r="A10" s="68"/>
      <c r="B10" s="92"/>
      <c r="C10" s="92"/>
      <c r="D10" s="92"/>
      <c r="E10" s="92"/>
      <c r="F10" s="92"/>
      <c r="G10" s="92"/>
      <c r="H10" s="92"/>
      <c r="I10" s="92"/>
      <c r="J10" s="92"/>
      <c r="K10" s="94"/>
    </row>
    <row r="11" spans="1:11" ht="13.5" thickBot="1">
      <c r="A11" s="30" t="s">
        <v>117</v>
      </c>
      <c r="B11" s="85" t="s">
        <v>46</v>
      </c>
      <c r="C11" s="85"/>
      <c r="D11" s="85"/>
      <c r="E11" s="85"/>
      <c r="F11" s="85"/>
      <c r="G11" s="85"/>
      <c r="H11" s="85"/>
      <c r="I11" s="85"/>
      <c r="J11" s="85"/>
      <c r="K11" s="86"/>
    </row>
    <row r="12" spans="1:11" ht="13.5" thickBot="1">
      <c r="A12" s="30" t="s">
        <v>118</v>
      </c>
      <c r="B12" s="85" t="s">
        <v>119</v>
      </c>
      <c r="C12" s="85"/>
      <c r="D12" s="85"/>
      <c r="E12" s="85"/>
      <c r="F12" s="85"/>
      <c r="G12" s="85"/>
      <c r="H12" s="85"/>
      <c r="I12" s="85"/>
      <c r="J12" s="85"/>
      <c r="K12" s="86"/>
    </row>
    <row r="13" spans="1:11" ht="12.75">
      <c r="A13" s="87"/>
      <c r="B13" s="28" t="s">
        <v>120</v>
      </c>
      <c r="C13" s="89"/>
      <c r="D13" s="81">
        <f>SUM(D15:D18)</f>
        <v>374058.07</v>
      </c>
      <c r="E13" s="81"/>
      <c r="F13" s="81" t="s">
        <v>121</v>
      </c>
      <c r="G13" s="81" t="s">
        <v>122</v>
      </c>
      <c r="H13" s="81">
        <f>SUM(H15:H18)</f>
        <v>374068.0747</v>
      </c>
      <c r="I13" s="81">
        <f>SUM(I15:I18)</f>
        <v>128173.23469999997</v>
      </c>
      <c r="J13" s="81">
        <f>SUM(J15:J18)</f>
        <v>121522.57</v>
      </c>
      <c r="K13" s="81">
        <f>SUM(K15:K18)</f>
        <v>124372.26999999999</v>
      </c>
    </row>
    <row r="14" spans="1:11" ht="26.25" customHeight="1">
      <c r="A14" s="88"/>
      <c r="B14" s="10" t="s">
        <v>6</v>
      </c>
      <c r="C14" s="90"/>
      <c r="D14" s="82"/>
      <c r="E14" s="82"/>
      <c r="F14" s="82"/>
      <c r="G14" s="82"/>
      <c r="H14" s="82"/>
      <c r="I14" s="82"/>
      <c r="J14" s="82"/>
      <c r="K14" s="82"/>
    </row>
    <row r="15" spans="1:11" ht="12.75" customHeight="1">
      <c r="A15" s="21"/>
      <c r="B15" s="10" t="s">
        <v>127</v>
      </c>
      <c r="C15" s="10"/>
      <c r="D15" s="9">
        <v>0</v>
      </c>
      <c r="E15" s="9"/>
      <c r="F15" s="9"/>
      <c r="G15" s="9"/>
      <c r="H15" s="9">
        <f>SUM(I15:K15)</f>
        <v>0</v>
      </c>
      <c r="I15" s="9">
        <f>Лист1!D8</f>
        <v>0</v>
      </c>
      <c r="J15" s="9">
        <f>Лист1!E8</f>
        <v>0</v>
      </c>
      <c r="K15" s="22">
        <f>Лист1!F8</f>
        <v>0</v>
      </c>
    </row>
    <row r="16" spans="1:11" ht="12.75">
      <c r="A16" s="21"/>
      <c r="B16" s="11" t="s">
        <v>128</v>
      </c>
      <c r="C16" s="10"/>
      <c r="D16" s="9">
        <v>201933.82</v>
      </c>
      <c r="E16" s="9"/>
      <c r="F16" s="9"/>
      <c r="G16" s="9"/>
      <c r="H16" s="67">
        <f>SUM(I16:K16)</f>
        <v>201933.82428999996</v>
      </c>
      <c r="I16" s="67">
        <f>Лист1!D9</f>
        <v>71521.92428999998</v>
      </c>
      <c r="J16" s="9">
        <f>Лист1!E9</f>
        <v>62914.09</v>
      </c>
      <c r="K16" s="22">
        <f>Лист1!F9</f>
        <v>67497.81</v>
      </c>
    </row>
    <row r="17" spans="1:11" ht="12.75" customHeight="1">
      <c r="A17" s="21"/>
      <c r="B17" s="10" t="s">
        <v>129</v>
      </c>
      <c r="C17" s="10"/>
      <c r="D17" s="9">
        <v>172124.25</v>
      </c>
      <c r="E17" s="9"/>
      <c r="F17" s="9"/>
      <c r="G17" s="9"/>
      <c r="H17" s="67">
        <f>SUM(I17:K17)</f>
        <v>172124.25041</v>
      </c>
      <c r="I17" s="67">
        <f>Лист1!D10</f>
        <v>56641.31041</v>
      </c>
      <c r="J17" s="9">
        <f>Лист1!E10</f>
        <v>58608.48</v>
      </c>
      <c r="K17" s="22">
        <f>Лист1!F10</f>
        <v>56874.46</v>
      </c>
    </row>
    <row r="18" spans="1:11" ht="12.75" customHeight="1">
      <c r="A18" s="21"/>
      <c r="B18" s="10" t="s">
        <v>130</v>
      </c>
      <c r="C18" s="10"/>
      <c r="D18" s="9" t="s">
        <v>87</v>
      </c>
      <c r="E18" s="9" t="s">
        <v>87</v>
      </c>
      <c r="F18" s="9"/>
      <c r="G18" s="9"/>
      <c r="H18" s="9">
        <f>SUM(I18:K18)</f>
        <v>10</v>
      </c>
      <c r="I18" s="9">
        <f>Лист1!D11</f>
        <v>10</v>
      </c>
      <c r="J18" s="9">
        <f>Лист1!E11</f>
        <v>0</v>
      </c>
      <c r="K18" s="22">
        <f>Лист1!F11</f>
        <v>0</v>
      </c>
    </row>
    <row r="19" spans="1:11" ht="12.75">
      <c r="A19" s="3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25.5" customHeight="1">
      <c r="A21" s="114" t="s">
        <v>123</v>
      </c>
      <c r="B21" s="114"/>
      <c r="C21" s="114"/>
      <c r="D21" s="114"/>
      <c r="E21" s="114"/>
      <c r="F21" s="114"/>
      <c r="G21" s="114"/>
      <c r="H21" s="114"/>
      <c r="I21" s="114"/>
      <c r="J21" s="114"/>
      <c r="K21" s="2"/>
    </row>
  </sheetData>
  <sheetProtection/>
  <mergeCells count="39">
    <mergeCell ref="H5:K5"/>
    <mergeCell ref="F6:F8"/>
    <mergeCell ref="G6:G8"/>
    <mergeCell ref="H6:H8"/>
    <mergeCell ref="I6:I8"/>
    <mergeCell ref="B5:B8"/>
    <mergeCell ref="C5:C8"/>
    <mergeCell ref="D5:E5"/>
    <mergeCell ref="F5:G5"/>
    <mergeCell ref="J6:J8"/>
    <mergeCell ref="K6:K8"/>
    <mergeCell ref="A9:A10"/>
    <mergeCell ref="B9:B10"/>
    <mergeCell ref="C9:C10"/>
    <mergeCell ref="D9:D10"/>
    <mergeCell ref="I9:I10"/>
    <mergeCell ref="J9:J10"/>
    <mergeCell ref="K9:K10"/>
    <mergeCell ref="A5:A8"/>
    <mergeCell ref="H13:H14"/>
    <mergeCell ref="I13:I14"/>
    <mergeCell ref="D13:D14"/>
    <mergeCell ref="E13:E14"/>
    <mergeCell ref="G13:G14"/>
    <mergeCell ref="B11:K11"/>
    <mergeCell ref="E9:E10"/>
    <mergeCell ref="F9:F10"/>
    <mergeCell ref="G9:G10"/>
    <mergeCell ref="H9:H10"/>
    <mergeCell ref="A21:J21"/>
    <mergeCell ref="J13:J14"/>
    <mergeCell ref="F13:F14"/>
    <mergeCell ref="A1:J1"/>
    <mergeCell ref="A2:J2"/>
    <mergeCell ref="A3:K4"/>
    <mergeCell ref="K13:K14"/>
    <mergeCell ref="B12:K12"/>
    <mergeCell ref="A13:A14"/>
    <mergeCell ref="C13:C14"/>
  </mergeCells>
  <printOptions/>
  <pageMargins left="0.75" right="0.75" top="1" bottom="1" header="0.5" footer="0.5"/>
  <pageSetup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Катерина</dc:creator>
  <cp:keywords/>
  <dc:description/>
  <cp:lastModifiedBy>User</cp:lastModifiedBy>
  <cp:lastPrinted>2017-11-28T06:39:40Z</cp:lastPrinted>
  <dcterms:created xsi:type="dcterms:W3CDTF">2017-11-24T02:16:36Z</dcterms:created>
  <dcterms:modified xsi:type="dcterms:W3CDTF">2017-11-29T23:30:45Z</dcterms:modified>
  <cp:category/>
  <cp:version/>
  <cp:contentType/>
  <cp:contentStatus/>
</cp:coreProperties>
</file>